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01" sheetId="1" r:id="rId4"/>
    <sheet state="visible" name="02" sheetId="2" r:id="rId5"/>
    <sheet state="visible" name="03" sheetId="3" r:id="rId6"/>
    <sheet state="visible" name="04" sheetId="4" r:id="rId7"/>
    <sheet state="visible" name="05" sheetId="5" r:id="rId8"/>
    <sheet state="visible" name="06" sheetId="6" r:id="rId9"/>
    <sheet state="visible" name="07" sheetId="7" r:id="rId10"/>
    <sheet state="visible" name="08" sheetId="8" r:id="rId11"/>
    <sheet state="visible" name="09" sheetId="9" r:id="rId12"/>
    <sheet state="visible" name="10" sheetId="10" r:id="rId13"/>
    <sheet state="visible" name="11" sheetId="11" r:id="rId14"/>
    <sheet state="visible" name="12" sheetId="12" r:id="rId15"/>
  </sheets>
  <definedNames/>
  <calcPr/>
</workbook>
</file>

<file path=xl/sharedStrings.xml><?xml version="1.0" encoding="utf-8"?>
<sst xmlns="http://schemas.openxmlformats.org/spreadsheetml/2006/main" count="348" uniqueCount="40">
  <si>
    <t>STATION: TNCA</t>
  </si>
  <si>
    <t>MAAND: JAN  2016</t>
  </si>
  <si>
    <t>YEAR</t>
  </si>
  <si>
    <t>MONTH</t>
  </si>
  <si>
    <t>Date</t>
  </si>
  <si>
    <t>TTT avg</t>
  </si>
  <si>
    <t>TTTmax</t>
  </si>
  <si>
    <t>TTTmin</t>
  </si>
  <si>
    <t>TwTwTw</t>
  </si>
  <si>
    <t>TdTdTd  avg</t>
  </si>
  <si>
    <t>eee avg</t>
  </si>
  <si>
    <t>RH %</t>
  </si>
  <si>
    <t>DDD AVG</t>
  </si>
  <si>
    <t>FFF AVG</t>
  </si>
  <si>
    <t>FFF MAX</t>
  </si>
  <si>
    <t>RRR 24</t>
  </si>
  <si>
    <t>PPP AVG</t>
  </si>
  <si>
    <t>CLD 0/8</t>
  </si>
  <si>
    <t>CLD 1/8-4/8</t>
  </si>
  <si>
    <t>CLD 5/8-7/8</t>
  </si>
  <si>
    <t>CLD 8/8</t>
  </si>
  <si>
    <t>N TOTAL %</t>
  </si>
  <si>
    <t>onweersdagen</t>
  </si>
  <si>
    <t>uren RRR</t>
  </si>
  <si>
    <t>VIS</t>
  </si>
  <si>
    <t>Totaal</t>
  </si>
  <si>
    <t>Gem.</t>
  </si>
  <si>
    <t>SUNNY DAYS</t>
  </si>
  <si>
    <t xml:space="preserve">Abs </t>
  </si>
  <si>
    <t>MAAND: FEB  2016</t>
  </si>
  <si>
    <t>MAAND: MRT 2016</t>
  </si>
  <si>
    <t>MAAND: APR 2016</t>
  </si>
  <si>
    <t>MAAND: MEI  2016</t>
  </si>
  <si>
    <t>MAAND: JUNI 2016</t>
  </si>
  <si>
    <t>MAAND: JULI2016</t>
  </si>
  <si>
    <t>MAAND: AUG2016</t>
  </si>
  <si>
    <t>MAAND: SEPT 2016</t>
  </si>
  <si>
    <t>MAAND: OKT 2016</t>
  </si>
  <si>
    <t>MAAND: NOV 2016</t>
  </si>
  <si>
    <t>MAAND: DEC 2016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</si>
</sst>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"/>
    <numFmt numFmtId="165" formatCode="000"/>
  </numFmts>
  <fonts count="6">
    <font>
      <sz val="10.0"/>
      <color rgb="FF000000"/>
      <name val="Arial"/>
      <scheme val="minor"/>
    </font>
    <font>
      <color theme="1"/>
      <name val="Arial"/>
      <scheme val="minor"/>
    </font>
    <font>
      <sz val="10.0"/>
      <color theme="1"/>
      <name val="Arial"/>
    </font>
    <font>
      <sz val="8.0"/>
      <color theme="1"/>
      <name val="Arial"/>
    </font>
    <font>
      <sz val="10.0"/>
      <color rgb="FF000000"/>
      <name val="Arial"/>
    </font>
    <font>
      <b/>
      <sz val="10.0"/>
      <color theme="1"/>
      <name val="Arial"/>
    </font>
  </fonts>
  <fills count="2">
    <fill>
      <patternFill patternType="none"/>
    </fill>
    <fill>
      <patternFill patternType="lightGray"/>
    </fill>
  </fills>
  <borders count="4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17" xfId="0" applyAlignment="1" applyFont="1" applyNumberFormat="1">
      <alignment shrinkToFit="0" vertical="bottom" wrapText="0"/>
    </xf>
    <xf borderId="1" fillId="0" fontId="2" numFmtId="0" xfId="0" applyAlignment="1" applyBorder="1" applyFont="1">
      <alignment shrinkToFit="0" vertical="bottom" wrapText="0"/>
    </xf>
    <xf borderId="2" fillId="0" fontId="3" numFmtId="0" xfId="0" applyAlignment="1" applyBorder="1" applyFont="1">
      <alignment horizontal="center" shrinkToFit="0" textRotation="90" vertical="center" wrapText="0"/>
    </xf>
    <xf borderId="2" fillId="0" fontId="3" numFmtId="0" xfId="0" applyAlignment="1" applyBorder="1" applyFont="1">
      <alignment horizontal="center" shrinkToFit="1" textRotation="90" vertical="center" wrapText="0"/>
    </xf>
    <xf borderId="2" fillId="0" fontId="2" numFmtId="0" xfId="0" applyAlignment="1" applyBorder="1" applyFont="1">
      <alignment shrinkToFit="1" vertical="bottom" wrapText="0"/>
    </xf>
    <xf borderId="2" fillId="0" fontId="2" numFmtId="0" xfId="0" applyAlignment="1" applyBorder="1" applyFont="1">
      <alignment shrinkToFit="0" vertical="bottom" wrapText="0"/>
    </xf>
    <xf borderId="2" fillId="0" fontId="4" numFmtId="164" xfId="0" applyAlignment="1" applyBorder="1" applyFont="1" applyNumberFormat="1">
      <alignment shrinkToFit="0" vertical="bottom" wrapText="0"/>
    </xf>
    <xf borderId="2" fillId="0" fontId="2" numFmtId="164" xfId="0" applyAlignment="1" applyBorder="1" applyFont="1" applyNumberFormat="1">
      <alignment shrinkToFit="0" vertical="bottom" wrapText="0"/>
    </xf>
    <xf borderId="2" fillId="0" fontId="2" numFmtId="165" xfId="0" applyAlignment="1" applyBorder="1" applyFont="1" applyNumberFormat="1">
      <alignment shrinkToFit="0" vertical="bottom" wrapText="0"/>
    </xf>
    <xf borderId="2" fillId="0" fontId="2" numFmtId="1" xfId="0" applyAlignment="1" applyBorder="1" applyFont="1" applyNumberFormat="1">
      <alignment shrinkToFit="0" vertical="bottom" wrapText="0"/>
    </xf>
    <xf borderId="2" fillId="0" fontId="2" numFmtId="164" xfId="0" applyAlignment="1" applyBorder="1" applyFont="1" applyNumberFormat="1">
      <alignment shrinkToFit="1" vertical="bottom" wrapText="0"/>
    </xf>
    <xf borderId="0" fillId="0" fontId="2" numFmtId="0" xfId="0" applyAlignment="1" applyFont="1">
      <alignment shrinkToFit="1" vertical="bottom" wrapText="0"/>
    </xf>
    <xf borderId="0" fillId="0" fontId="2" numFmtId="164" xfId="0" applyAlignment="1" applyFont="1" applyNumberFormat="1">
      <alignment shrinkToFit="1" vertical="bottom" wrapText="0"/>
    </xf>
    <xf borderId="2" fillId="0" fontId="5" numFmtId="164" xfId="0" applyAlignment="1" applyBorder="1" applyFont="1" applyNumberFormat="1">
      <alignment shrinkToFit="0" vertical="bottom" wrapText="0"/>
    </xf>
    <xf borderId="3" fillId="0" fontId="2" numFmtId="0" xfId="0" applyAlignment="1" applyBorder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7" width="8.0"/>
  </cols>
  <sheetData>
    <row r="1" ht="12.75" customHeight="1"/>
    <row r="2" ht="12.75" customHeight="1">
      <c r="A2" s="1" t="s">
        <v>0</v>
      </c>
      <c r="P2" s="1" t="s">
        <v>1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2016.0</v>
      </c>
      <c r="B5" s="6">
        <v>1.0</v>
      </c>
      <c r="C5" s="7">
        <v>1.0</v>
      </c>
      <c r="D5" s="8">
        <v>27.6</v>
      </c>
      <c r="E5" s="9">
        <v>31.1</v>
      </c>
      <c r="F5" s="9">
        <v>26.2</v>
      </c>
      <c r="G5" s="8">
        <v>23.1</v>
      </c>
      <c r="H5" s="9">
        <v>22.7</v>
      </c>
      <c r="I5" s="9">
        <v>27.5</v>
      </c>
      <c r="J5" s="9">
        <v>75.0</v>
      </c>
      <c r="K5" s="10">
        <v>82.0</v>
      </c>
      <c r="L5" s="9">
        <v>20.3</v>
      </c>
      <c r="M5" s="11">
        <v>38.0</v>
      </c>
      <c r="N5" s="9">
        <v>0.0</v>
      </c>
      <c r="O5" s="9">
        <v>12.2</v>
      </c>
      <c r="P5" s="7">
        <v>0.0</v>
      </c>
      <c r="Q5" s="7">
        <v>24.0</v>
      </c>
      <c r="R5" s="7">
        <v>0.0</v>
      </c>
      <c r="S5" s="7">
        <v>0.0</v>
      </c>
      <c r="T5" s="9">
        <v>24.0</v>
      </c>
      <c r="U5" s="6">
        <v>0.0</v>
      </c>
      <c r="V5" s="12">
        <v>0.0</v>
      </c>
      <c r="W5" s="12">
        <v>18.2</v>
      </c>
      <c r="X5" s="13">
        <f t="shared" ref="X5:X35" si="1">IF(N5=0,1,0)</f>
        <v>1</v>
      </c>
      <c r="Y5" s="13">
        <f t="shared" ref="Y5:Y35" si="2">IF(T5&lt;=50,1,0)</f>
        <v>1</v>
      </c>
      <c r="Z5" s="14">
        <f t="shared" ref="Z5:Z35" si="3">(X5+Y5)</f>
        <v>2</v>
      </c>
      <c r="AA5" s="13">
        <f t="shared" ref="AA5:AA35" si="4">IF(Z5=2,1,0)</f>
        <v>1</v>
      </c>
    </row>
    <row r="6" ht="12.0" customHeight="1">
      <c r="A6" s="6">
        <v>2016.0</v>
      </c>
      <c r="B6" s="6">
        <v>1.0</v>
      </c>
      <c r="C6" s="7">
        <v>2.0</v>
      </c>
      <c r="D6" s="8">
        <v>27.4</v>
      </c>
      <c r="E6" s="9">
        <v>30.9</v>
      </c>
      <c r="F6" s="9">
        <v>26.0</v>
      </c>
      <c r="G6" s="8">
        <v>23.2</v>
      </c>
      <c r="H6" s="9">
        <v>23.0</v>
      </c>
      <c r="I6" s="9">
        <v>28.0</v>
      </c>
      <c r="J6" s="9">
        <v>77.0</v>
      </c>
      <c r="K6" s="10">
        <v>85.0</v>
      </c>
      <c r="L6" s="9">
        <v>18.4</v>
      </c>
      <c r="M6" s="11">
        <v>35.0</v>
      </c>
      <c r="N6" s="9">
        <v>0.0</v>
      </c>
      <c r="O6" s="9">
        <v>12.5</v>
      </c>
      <c r="P6" s="7">
        <v>0.0</v>
      </c>
      <c r="Q6" s="7">
        <v>18.0</v>
      </c>
      <c r="R6" s="7">
        <v>6.0</v>
      </c>
      <c r="S6" s="7">
        <v>0.0</v>
      </c>
      <c r="T6" s="9">
        <v>63.0</v>
      </c>
      <c r="U6" s="6">
        <v>0.0</v>
      </c>
      <c r="V6" s="12">
        <v>0.0</v>
      </c>
      <c r="W6" s="9">
        <v>20.0</v>
      </c>
      <c r="X6" s="13">
        <f t="shared" si="1"/>
        <v>1</v>
      </c>
      <c r="Y6" s="13">
        <f t="shared" si="2"/>
        <v>0</v>
      </c>
      <c r="Z6" s="14">
        <f t="shared" si="3"/>
        <v>1</v>
      </c>
      <c r="AA6" s="13">
        <f t="shared" si="4"/>
        <v>0</v>
      </c>
    </row>
    <row r="7" ht="12.0" customHeight="1">
      <c r="A7" s="6">
        <v>2016.0</v>
      </c>
      <c r="B7" s="6">
        <v>1.0</v>
      </c>
      <c r="C7" s="7">
        <v>3.0</v>
      </c>
      <c r="D7" s="8">
        <v>27.5</v>
      </c>
      <c r="E7" s="9">
        <v>31.1</v>
      </c>
      <c r="F7" s="9">
        <v>25.9</v>
      </c>
      <c r="G7" s="8">
        <v>23.2</v>
      </c>
      <c r="H7" s="9">
        <v>22.9</v>
      </c>
      <c r="I7" s="9">
        <v>28.0</v>
      </c>
      <c r="J7" s="9">
        <v>76.5</v>
      </c>
      <c r="K7" s="10">
        <v>84.0</v>
      </c>
      <c r="L7" s="9">
        <v>17.0</v>
      </c>
      <c r="M7" s="11">
        <v>34.0</v>
      </c>
      <c r="N7" s="9">
        <v>0.0</v>
      </c>
      <c r="O7" s="9">
        <v>12.2</v>
      </c>
      <c r="P7" s="7">
        <v>0.0</v>
      </c>
      <c r="Q7" s="7">
        <v>0.0</v>
      </c>
      <c r="R7" s="7">
        <v>24.0</v>
      </c>
      <c r="S7" s="7">
        <v>0.0</v>
      </c>
      <c r="T7" s="9">
        <v>70.3</v>
      </c>
      <c r="U7" s="6">
        <v>0.0</v>
      </c>
      <c r="V7" s="12">
        <v>0.0</v>
      </c>
      <c r="W7" s="9">
        <v>20.0</v>
      </c>
      <c r="X7" s="13">
        <f t="shared" si="1"/>
        <v>1</v>
      </c>
      <c r="Y7" s="13">
        <f t="shared" si="2"/>
        <v>0</v>
      </c>
      <c r="Z7" s="14">
        <f t="shared" si="3"/>
        <v>1</v>
      </c>
      <c r="AA7" s="13">
        <f t="shared" si="4"/>
        <v>0</v>
      </c>
    </row>
    <row r="8" ht="12.0" customHeight="1">
      <c r="A8" s="6">
        <v>2016.0</v>
      </c>
      <c r="B8" s="6">
        <v>1.0</v>
      </c>
      <c r="C8" s="7">
        <v>4.0</v>
      </c>
      <c r="D8" s="8">
        <v>27.4</v>
      </c>
      <c r="E8" s="9">
        <v>30.9</v>
      </c>
      <c r="F8" s="9">
        <v>25.4</v>
      </c>
      <c r="G8" s="8">
        <v>23.3</v>
      </c>
      <c r="H8" s="9">
        <v>23.1</v>
      </c>
      <c r="I8" s="9">
        <v>28.2</v>
      </c>
      <c r="J8" s="9">
        <v>78.0</v>
      </c>
      <c r="K8" s="10">
        <v>80.0</v>
      </c>
      <c r="L8" s="9">
        <v>16.0</v>
      </c>
      <c r="M8" s="11">
        <v>32.0</v>
      </c>
      <c r="N8" s="9">
        <v>0.0</v>
      </c>
      <c r="O8" s="9">
        <v>11.5</v>
      </c>
      <c r="P8" s="7">
        <v>0.0</v>
      </c>
      <c r="Q8" s="7">
        <v>4.0</v>
      </c>
      <c r="R8" s="7">
        <v>20.0</v>
      </c>
      <c r="S8" s="7">
        <v>0.0</v>
      </c>
      <c r="T8" s="9">
        <v>67.3</v>
      </c>
      <c r="U8" s="6">
        <v>0.0</v>
      </c>
      <c r="V8" s="12">
        <v>0.0</v>
      </c>
      <c r="W8" s="9">
        <v>19.4</v>
      </c>
      <c r="X8" s="13">
        <f t="shared" si="1"/>
        <v>1</v>
      </c>
      <c r="Y8" s="13">
        <f t="shared" si="2"/>
        <v>0</v>
      </c>
      <c r="Z8" s="14">
        <f t="shared" si="3"/>
        <v>1</v>
      </c>
      <c r="AA8" s="13">
        <f t="shared" si="4"/>
        <v>0</v>
      </c>
    </row>
    <row r="9" ht="12.0" customHeight="1">
      <c r="A9" s="6">
        <v>2016.0</v>
      </c>
      <c r="B9" s="6">
        <v>1.0</v>
      </c>
      <c r="C9" s="6">
        <v>5.0</v>
      </c>
      <c r="D9" s="8">
        <v>27.3</v>
      </c>
      <c r="E9" s="9">
        <v>30.7</v>
      </c>
      <c r="F9" s="9">
        <v>25.4</v>
      </c>
      <c r="G9" s="8">
        <v>23.5</v>
      </c>
      <c r="H9" s="9">
        <v>23.4</v>
      </c>
      <c r="I9" s="9">
        <v>28.8</v>
      </c>
      <c r="J9" s="9">
        <v>79.5</v>
      </c>
      <c r="K9" s="10">
        <v>81.0</v>
      </c>
      <c r="L9" s="9">
        <v>14.3</v>
      </c>
      <c r="M9" s="11">
        <v>26.0</v>
      </c>
      <c r="N9" s="9">
        <v>0.0</v>
      </c>
      <c r="O9" s="9">
        <v>12.6</v>
      </c>
      <c r="P9" s="7">
        <v>0.0</v>
      </c>
      <c r="Q9" s="7">
        <v>23.0</v>
      </c>
      <c r="R9" s="7">
        <v>1.0</v>
      </c>
      <c r="S9" s="7">
        <v>0.0</v>
      </c>
      <c r="T9" s="9">
        <v>38.5</v>
      </c>
      <c r="U9" s="6">
        <v>0.0</v>
      </c>
      <c r="V9" s="12">
        <v>0.0</v>
      </c>
      <c r="W9" s="9">
        <v>18.7</v>
      </c>
      <c r="X9" s="13">
        <f t="shared" si="1"/>
        <v>1</v>
      </c>
      <c r="Y9" s="13">
        <f t="shared" si="2"/>
        <v>1</v>
      </c>
      <c r="Z9" s="14">
        <f t="shared" si="3"/>
        <v>2</v>
      </c>
      <c r="AA9" s="13">
        <f t="shared" si="4"/>
        <v>1</v>
      </c>
    </row>
    <row r="10" ht="12.0" customHeight="1">
      <c r="A10" s="6">
        <v>2016.0</v>
      </c>
      <c r="B10" s="6">
        <v>1.0</v>
      </c>
      <c r="C10" s="7">
        <v>6.0</v>
      </c>
      <c r="D10" s="8">
        <v>27.2</v>
      </c>
      <c r="E10" s="9">
        <v>30.8</v>
      </c>
      <c r="F10" s="9">
        <v>25.3</v>
      </c>
      <c r="G10" s="8">
        <v>23.2</v>
      </c>
      <c r="H10" s="9">
        <v>23.0</v>
      </c>
      <c r="I10" s="9">
        <v>28.1</v>
      </c>
      <c r="J10" s="9">
        <v>78.0</v>
      </c>
      <c r="K10" s="10">
        <v>80.0</v>
      </c>
      <c r="L10" s="9">
        <v>14.2</v>
      </c>
      <c r="M10" s="11">
        <v>29.0</v>
      </c>
      <c r="N10" s="9">
        <v>0.0</v>
      </c>
      <c r="O10" s="9">
        <v>13.1</v>
      </c>
      <c r="P10" s="7">
        <v>0.0</v>
      </c>
      <c r="Q10" s="7">
        <v>24.0</v>
      </c>
      <c r="R10" s="7">
        <v>0.0</v>
      </c>
      <c r="S10" s="7">
        <v>0.0</v>
      </c>
      <c r="T10" s="9">
        <v>38.5</v>
      </c>
      <c r="U10" s="6">
        <v>0.0</v>
      </c>
      <c r="V10" s="12">
        <v>0.0</v>
      </c>
      <c r="W10" s="9">
        <v>18.0</v>
      </c>
      <c r="X10" s="13">
        <f t="shared" si="1"/>
        <v>1</v>
      </c>
      <c r="Y10" s="13">
        <f t="shared" si="2"/>
        <v>1</v>
      </c>
      <c r="Z10" s="14">
        <f t="shared" si="3"/>
        <v>2</v>
      </c>
      <c r="AA10" s="13">
        <f t="shared" si="4"/>
        <v>1</v>
      </c>
    </row>
    <row r="11" ht="12.0" customHeight="1">
      <c r="A11" s="6">
        <v>2016.0</v>
      </c>
      <c r="B11" s="6">
        <v>1.0</v>
      </c>
      <c r="C11" s="7">
        <v>7.0</v>
      </c>
      <c r="D11" s="8">
        <v>27.2</v>
      </c>
      <c r="E11" s="9">
        <v>30.7</v>
      </c>
      <c r="F11" s="8">
        <v>25.3</v>
      </c>
      <c r="G11" s="8">
        <v>23.1</v>
      </c>
      <c r="H11" s="9">
        <v>22.9</v>
      </c>
      <c r="I11" s="9">
        <v>27.9</v>
      </c>
      <c r="J11" s="9">
        <v>77.8</v>
      </c>
      <c r="K11" s="10">
        <v>81.0</v>
      </c>
      <c r="L11" s="9">
        <v>15.0</v>
      </c>
      <c r="M11" s="11">
        <v>30.0</v>
      </c>
      <c r="N11" s="9">
        <v>0.0</v>
      </c>
      <c r="O11" s="9">
        <v>12.2</v>
      </c>
      <c r="P11" s="7">
        <v>0.0</v>
      </c>
      <c r="Q11" s="7">
        <v>23.0</v>
      </c>
      <c r="R11" s="7">
        <v>1.0</v>
      </c>
      <c r="S11" s="7">
        <v>0.0</v>
      </c>
      <c r="T11" s="9">
        <v>41.1</v>
      </c>
      <c r="U11" s="6">
        <v>0.0</v>
      </c>
      <c r="V11" s="12">
        <v>0.0</v>
      </c>
      <c r="W11" s="9">
        <v>21.2</v>
      </c>
      <c r="X11" s="13">
        <f t="shared" si="1"/>
        <v>1</v>
      </c>
      <c r="Y11" s="13">
        <f t="shared" si="2"/>
        <v>1</v>
      </c>
      <c r="Z11" s="14">
        <f t="shared" si="3"/>
        <v>2</v>
      </c>
      <c r="AA11" s="13">
        <f t="shared" si="4"/>
        <v>1</v>
      </c>
    </row>
    <row r="12" ht="12.0" customHeight="1">
      <c r="A12" s="6">
        <v>2016.0</v>
      </c>
      <c r="B12" s="6">
        <v>1.0</v>
      </c>
      <c r="C12" s="7">
        <v>8.0</v>
      </c>
      <c r="D12" s="8">
        <v>27.2</v>
      </c>
      <c r="E12" s="9">
        <v>30.9</v>
      </c>
      <c r="F12" s="8">
        <v>25.1</v>
      </c>
      <c r="G12" s="8">
        <v>23.2</v>
      </c>
      <c r="H12" s="9">
        <v>23.0</v>
      </c>
      <c r="I12" s="9">
        <v>28.0</v>
      </c>
      <c r="J12" s="9">
        <v>78.1</v>
      </c>
      <c r="K12" s="10">
        <v>78.0</v>
      </c>
      <c r="L12" s="9">
        <v>12.6</v>
      </c>
      <c r="M12" s="11">
        <v>25.0</v>
      </c>
      <c r="N12" s="9">
        <v>0.0</v>
      </c>
      <c r="O12" s="9">
        <v>11.8</v>
      </c>
      <c r="P12" s="7">
        <v>0.0</v>
      </c>
      <c r="Q12" s="7">
        <v>21.0</v>
      </c>
      <c r="R12" s="7">
        <v>3.0</v>
      </c>
      <c r="S12" s="7">
        <v>0.0</v>
      </c>
      <c r="T12" s="9">
        <v>41.1</v>
      </c>
      <c r="U12" s="6">
        <v>0.0</v>
      </c>
      <c r="V12" s="12">
        <v>0.0</v>
      </c>
      <c r="W12" s="9">
        <v>25.0</v>
      </c>
      <c r="X12" s="13">
        <f t="shared" si="1"/>
        <v>1</v>
      </c>
      <c r="Y12" s="13">
        <f t="shared" si="2"/>
        <v>1</v>
      </c>
      <c r="Z12" s="14">
        <f t="shared" si="3"/>
        <v>2</v>
      </c>
      <c r="AA12" s="13">
        <f t="shared" si="4"/>
        <v>1</v>
      </c>
    </row>
    <row r="13" ht="12.0" customHeight="1">
      <c r="A13" s="6">
        <v>2016.0</v>
      </c>
      <c r="B13" s="6">
        <v>1.0</v>
      </c>
      <c r="C13" s="7">
        <v>9.0</v>
      </c>
      <c r="D13" s="8">
        <v>27.0</v>
      </c>
      <c r="E13" s="9">
        <v>30.4</v>
      </c>
      <c r="F13" s="8">
        <v>25.0</v>
      </c>
      <c r="G13" s="8">
        <v>23.1</v>
      </c>
      <c r="H13" s="9">
        <v>22.9</v>
      </c>
      <c r="I13" s="9">
        <v>27.9</v>
      </c>
      <c r="J13" s="9">
        <v>78.7</v>
      </c>
      <c r="K13" s="10">
        <v>81.0</v>
      </c>
      <c r="L13" s="9">
        <v>11.3</v>
      </c>
      <c r="M13" s="11">
        <v>23.0</v>
      </c>
      <c r="N13" s="9">
        <v>0.0</v>
      </c>
      <c r="O13" s="9">
        <v>11.6</v>
      </c>
      <c r="P13" s="7">
        <v>0.0</v>
      </c>
      <c r="Q13" s="7">
        <v>23.0</v>
      </c>
      <c r="R13" s="7">
        <v>1.0</v>
      </c>
      <c r="S13" s="7">
        <v>0.0</v>
      </c>
      <c r="T13" s="9">
        <v>38.5</v>
      </c>
      <c r="U13" s="6">
        <v>0.0</v>
      </c>
      <c r="V13" s="12">
        <v>0.0</v>
      </c>
      <c r="W13" s="9">
        <v>22.9</v>
      </c>
      <c r="X13" s="13">
        <f t="shared" si="1"/>
        <v>1</v>
      </c>
      <c r="Y13" s="13">
        <f t="shared" si="2"/>
        <v>1</v>
      </c>
      <c r="Z13" s="14">
        <f t="shared" si="3"/>
        <v>2</v>
      </c>
      <c r="AA13" s="13">
        <f t="shared" si="4"/>
        <v>1</v>
      </c>
    </row>
    <row r="14" ht="12.0" customHeight="1">
      <c r="A14" s="6">
        <v>2016.0</v>
      </c>
      <c r="B14" s="6">
        <v>1.0</v>
      </c>
      <c r="C14" s="7">
        <v>10.0</v>
      </c>
      <c r="D14" s="8">
        <v>27.3</v>
      </c>
      <c r="E14" s="9">
        <v>30.5</v>
      </c>
      <c r="F14" s="8">
        <v>24.8</v>
      </c>
      <c r="G14" s="8">
        <v>23.2</v>
      </c>
      <c r="H14" s="9">
        <v>23.0</v>
      </c>
      <c r="I14" s="9">
        <v>28.1</v>
      </c>
      <c r="J14" s="9">
        <v>77.9</v>
      </c>
      <c r="K14" s="10">
        <v>74.0</v>
      </c>
      <c r="L14" s="9">
        <v>11.0</v>
      </c>
      <c r="M14" s="11">
        <v>26.0</v>
      </c>
      <c r="N14" s="9">
        <v>0.0</v>
      </c>
      <c r="O14" s="9">
        <v>12.4</v>
      </c>
      <c r="P14" s="7">
        <v>0.0</v>
      </c>
      <c r="Q14" s="7">
        <v>24.0</v>
      </c>
      <c r="R14" s="7">
        <v>0.0</v>
      </c>
      <c r="S14" s="7">
        <v>0.0</v>
      </c>
      <c r="T14" s="9">
        <v>27.6</v>
      </c>
      <c r="U14" s="6">
        <v>0.0</v>
      </c>
      <c r="V14" s="12">
        <v>0.0</v>
      </c>
      <c r="W14" s="9">
        <v>27.5</v>
      </c>
      <c r="X14" s="13">
        <f t="shared" si="1"/>
        <v>1</v>
      </c>
      <c r="Y14" s="13">
        <f t="shared" si="2"/>
        <v>1</v>
      </c>
      <c r="Z14" s="14">
        <f t="shared" si="3"/>
        <v>2</v>
      </c>
      <c r="AA14" s="13">
        <f t="shared" si="4"/>
        <v>1</v>
      </c>
    </row>
    <row r="15" ht="12.0" customHeight="1">
      <c r="A15" s="6">
        <v>2016.0</v>
      </c>
      <c r="B15" s="6">
        <v>1.0</v>
      </c>
      <c r="C15" s="7">
        <v>11.0</v>
      </c>
      <c r="D15" s="8">
        <v>27.5</v>
      </c>
      <c r="E15" s="9">
        <v>31.1</v>
      </c>
      <c r="F15" s="9">
        <v>25.3</v>
      </c>
      <c r="G15" s="8">
        <v>23.1</v>
      </c>
      <c r="H15" s="9">
        <v>22.8</v>
      </c>
      <c r="I15" s="9">
        <v>27.7</v>
      </c>
      <c r="J15" s="9">
        <v>76.0</v>
      </c>
      <c r="K15" s="10">
        <v>80.0</v>
      </c>
      <c r="L15" s="9">
        <v>12.4</v>
      </c>
      <c r="M15" s="11">
        <v>30.0</v>
      </c>
      <c r="N15" s="9">
        <v>0.0</v>
      </c>
      <c r="O15" s="9">
        <v>13.6</v>
      </c>
      <c r="P15" s="7">
        <v>0.0</v>
      </c>
      <c r="Q15" s="7">
        <v>17.0</v>
      </c>
      <c r="R15" s="7">
        <v>7.0</v>
      </c>
      <c r="S15" s="7">
        <v>0.0</v>
      </c>
      <c r="T15" s="9">
        <v>42.7</v>
      </c>
      <c r="U15" s="6">
        <v>0.0</v>
      </c>
      <c r="V15" s="12">
        <v>0.0</v>
      </c>
      <c r="W15" s="9">
        <v>30.0</v>
      </c>
      <c r="X15" s="13">
        <f t="shared" si="1"/>
        <v>1</v>
      </c>
      <c r="Y15" s="13">
        <f t="shared" si="2"/>
        <v>1</v>
      </c>
      <c r="Z15" s="14">
        <f t="shared" si="3"/>
        <v>2</v>
      </c>
      <c r="AA15" s="13">
        <f t="shared" si="4"/>
        <v>1</v>
      </c>
    </row>
    <row r="16" ht="12.0" customHeight="1">
      <c r="A16" s="6">
        <v>2016.0</v>
      </c>
      <c r="B16" s="6">
        <v>1.0</v>
      </c>
      <c r="C16" s="7">
        <v>12.0</v>
      </c>
      <c r="D16" s="8">
        <v>27.1</v>
      </c>
      <c r="E16" s="9">
        <v>30.4</v>
      </c>
      <c r="F16" s="9">
        <v>25.2</v>
      </c>
      <c r="G16" s="8">
        <v>22.0</v>
      </c>
      <c r="H16" s="9">
        <v>21.1</v>
      </c>
      <c r="I16" s="9">
        <v>25.1</v>
      </c>
      <c r="J16" s="9">
        <v>70.5</v>
      </c>
      <c r="K16" s="10">
        <v>83.0</v>
      </c>
      <c r="L16" s="9">
        <v>15.1</v>
      </c>
      <c r="M16" s="11">
        <v>28.0</v>
      </c>
      <c r="N16" s="9">
        <v>0.0</v>
      </c>
      <c r="O16" s="9">
        <v>13.3</v>
      </c>
      <c r="P16" s="7">
        <v>0.0</v>
      </c>
      <c r="Q16" s="7">
        <v>14.0</v>
      </c>
      <c r="R16" s="7">
        <v>10.0</v>
      </c>
      <c r="S16" s="7">
        <v>0.0</v>
      </c>
      <c r="T16" s="9">
        <v>51.0</v>
      </c>
      <c r="U16" s="6">
        <v>0.0</v>
      </c>
      <c r="V16" s="12">
        <v>0.0</v>
      </c>
      <c r="W16" s="9">
        <v>37.1</v>
      </c>
      <c r="X16" s="13">
        <f t="shared" si="1"/>
        <v>1</v>
      </c>
      <c r="Y16" s="13">
        <f t="shared" si="2"/>
        <v>0</v>
      </c>
      <c r="Z16" s="14">
        <f t="shared" si="3"/>
        <v>1</v>
      </c>
      <c r="AA16" s="13">
        <f t="shared" si="4"/>
        <v>0</v>
      </c>
    </row>
    <row r="17" ht="12.0" customHeight="1">
      <c r="A17" s="6">
        <v>2016.0</v>
      </c>
      <c r="B17" s="6">
        <v>1.0</v>
      </c>
      <c r="C17" s="7">
        <v>13.0</v>
      </c>
      <c r="D17" s="8">
        <v>26.6</v>
      </c>
      <c r="E17" s="9">
        <v>30.2</v>
      </c>
      <c r="F17" s="9">
        <v>24.4</v>
      </c>
      <c r="G17" s="8">
        <v>21.8</v>
      </c>
      <c r="H17" s="9">
        <v>21.0</v>
      </c>
      <c r="I17" s="9">
        <v>24.9</v>
      </c>
      <c r="J17" s="9">
        <v>71.6</v>
      </c>
      <c r="K17" s="10">
        <v>87.0</v>
      </c>
      <c r="L17" s="9">
        <v>11.1</v>
      </c>
      <c r="M17" s="11">
        <v>24.0</v>
      </c>
      <c r="N17" s="9">
        <v>0.0</v>
      </c>
      <c r="O17" s="9">
        <v>13.8</v>
      </c>
      <c r="P17" s="7">
        <v>0.0</v>
      </c>
      <c r="Q17" s="7">
        <v>6.0</v>
      </c>
      <c r="R17" s="7">
        <v>18.0</v>
      </c>
      <c r="S17" s="7">
        <v>0.0</v>
      </c>
      <c r="T17" s="9">
        <v>63.0</v>
      </c>
      <c r="U17" s="6">
        <v>0.0</v>
      </c>
      <c r="V17" s="12">
        <v>0.0</v>
      </c>
      <c r="W17" s="9">
        <v>45.8</v>
      </c>
      <c r="X17" s="13">
        <f t="shared" si="1"/>
        <v>1</v>
      </c>
      <c r="Y17" s="13">
        <f t="shared" si="2"/>
        <v>0</v>
      </c>
      <c r="Z17" s="14">
        <f t="shared" si="3"/>
        <v>1</v>
      </c>
      <c r="AA17" s="13">
        <f t="shared" si="4"/>
        <v>0</v>
      </c>
    </row>
    <row r="18" ht="12.0" customHeight="1">
      <c r="A18" s="6">
        <v>2016.0</v>
      </c>
      <c r="B18" s="6">
        <v>1.0</v>
      </c>
      <c r="C18" s="7">
        <v>14.0</v>
      </c>
      <c r="D18" s="8">
        <v>26.6</v>
      </c>
      <c r="E18" s="9">
        <v>30.1</v>
      </c>
      <c r="F18" s="9">
        <v>24.8</v>
      </c>
      <c r="G18" s="8">
        <v>22.6</v>
      </c>
      <c r="H18" s="9">
        <v>22.3</v>
      </c>
      <c r="I18" s="9">
        <v>27.0</v>
      </c>
      <c r="J18" s="9">
        <v>77.9</v>
      </c>
      <c r="K18" s="10">
        <v>80.0</v>
      </c>
      <c r="L18" s="9">
        <v>9.8</v>
      </c>
      <c r="M18" s="11">
        <v>21.0</v>
      </c>
      <c r="N18" s="9">
        <v>0.0</v>
      </c>
      <c r="O18" s="9">
        <v>13.7</v>
      </c>
      <c r="P18" s="7">
        <v>0.0</v>
      </c>
      <c r="Q18" s="7">
        <v>7.0</v>
      </c>
      <c r="R18" s="7">
        <v>17.0</v>
      </c>
      <c r="S18" s="7">
        <v>0.0</v>
      </c>
      <c r="T18" s="9">
        <v>64.6</v>
      </c>
      <c r="U18" s="6">
        <v>0.0</v>
      </c>
      <c r="V18" s="12">
        <v>0.0</v>
      </c>
      <c r="W18" s="9">
        <v>50.0</v>
      </c>
      <c r="X18" s="13">
        <f t="shared" si="1"/>
        <v>1</v>
      </c>
      <c r="Y18" s="13">
        <f t="shared" si="2"/>
        <v>0</v>
      </c>
      <c r="Z18" s="14">
        <f t="shared" si="3"/>
        <v>1</v>
      </c>
      <c r="AA18" s="13">
        <f t="shared" si="4"/>
        <v>0</v>
      </c>
    </row>
    <row r="19" ht="12.0" customHeight="1">
      <c r="A19" s="6">
        <v>2016.0</v>
      </c>
      <c r="B19" s="6">
        <v>1.0</v>
      </c>
      <c r="C19" s="7">
        <v>15.0</v>
      </c>
      <c r="D19" s="8">
        <v>27.0</v>
      </c>
      <c r="E19" s="9">
        <v>30.9</v>
      </c>
      <c r="F19" s="9">
        <v>24.9</v>
      </c>
      <c r="G19" s="8">
        <v>22.6</v>
      </c>
      <c r="H19" s="9">
        <v>22.2</v>
      </c>
      <c r="I19" s="9">
        <v>26.7</v>
      </c>
      <c r="J19" s="9">
        <v>75.3</v>
      </c>
      <c r="K19" s="10">
        <v>87.0</v>
      </c>
      <c r="L19" s="9">
        <v>14.3</v>
      </c>
      <c r="M19" s="11">
        <v>29.0</v>
      </c>
      <c r="N19" s="9">
        <v>0.0</v>
      </c>
      <c r="O19" s="9">
        <v>12.2</v>
      </c>
      <c r="P19" s="7">
        <v>0.0</v>
      </c>
      <c r="Q19" s="7">
        <v>15.0</v>
      </c>
      <c r="R19" s="7">
        <v>9.0</v>
      </c>
      <c r="S19" s="7">
        <v>0.0</v>
      </c>
      <c r="T19" s="9">
        <v>47.4</v>
      </c>
      <c r="U19" s="6">
        <v>0.0</v>
      </c>
      <c r="V19" s="12">
        <v>0.0</v>
      </c>
      <c r="W19" s="9">
        <v>42.9</v>
      </c>
      <c r="X19" s="13">
        <f t="shared" si="1"/>
        <v>1</v>
      </c>
      <c r="Y19" s="13">
        <f t="shared" si="2"/>
        <v>1</v>
      </c>
      <c r="Z19" s="14">
        <f t="shared" si="3"/>
        <v>2</v>
      </c>
      <c r="AA19" s="13">
        <f t="shared" si="4"/>
        <v>1</v>
      </c>
    </row>
    <row r="20" ht="12.0" customHeight="1">
      <c r="A20" s="6">
        <v>2016.0</v>
      </c>
      <c r="B20" s="6">
        <v>1.0</v>
      </c>
      <c r="C20" s="7">
        <v>16.0</v>
      </c>
      <c r="D20" s="8">
        <v>27.0</v>
      </c>
      <c r="E20" s="9">
        <v>30.6</v>
      </c>
      <c r="F20" s="9">
        <v>24.7</v>
      </c>
      <c r="G20" s="8">
        <v>22.1</v>
      </c>
      <c r="H20" s="9">
        <v>21.3</v>
      </c>
      <c r="I20" s="9">
        <v>25.3</v>
      </c>
      <c r="J20" s="9">
        <v>71.6</v>
      </c>
      <c r="K20" s="10">
        <v>84.0</v>
      </c>
      <c r="L20" s="9">
        <v>14.3</v>
      </c>
      <c r="M20" s="11">
        <v>30.0</v>
      </c>
      <c r="N20" s="9">
        <v>0.0</v>
      </c>
      <c r="O20" s="9">
        <v>12.0</v>
      </c>
      <c r="P20" s="7">
        <v>0.0</v>
      </c>
      <c r="Q20" s="7">
        <v>15.0</v>
      </c>
      <c r="R20" s="7">
        <v>9.0</v>
      </c>
      <c r="S20" s="7">
        <v>0.0</v>
      </c>
      <c r="T20" s="9">
        <v>44.3</v>
      </c>
      <c r="U20" s="6">
        <v>0.0</v>
      </c>
      <c r="V20" s="12">
        <v>0.0</v>
      </c>
      <c r="W20" s="9">
        <v>40.0</v>
      </c>
      <c r="X20" s="13">
        <f t="shared" si="1"/>
        <v>1</v>
      </c>
      <c r="Y20" s="13">
        <f t="shared" si="2"/>
        <v>1</v>
      </c>
      <c r="Z20" s="14">
        <f t="shared" si="3"/>
        <v>2</v>
      </c>
      <c r="AA20" s="13">
        <f t="shared" si="4"/>
        <v>1</v>
      </c>
    </row>
    <row r="21" ht="12.0" customHeight="1">
      <c r="A21" s="6">
        <v>2016.0</v>
      </c>
      <c r="B21" s="6">
        <v>1.0</v>
      </c>
      <c r="C21" s="7">
        <v>17.0</v>
      </c>
      <c r="D21" s="8">
        <v>26.9</v>
      </c>
      <c r="E21" s="9">
        <v>31.3</v>
      </c>
      <c r="F21" s="9">
        <v>24.5</v>
      </c>
      <c r="G21" s="8">
        <v>22.3</v>
      </c>
      <c r="H21" s="9">
        <v>21.7</v>
      </c>
      <c r="I21" s="9">
        <v>26.0</v>
      </c>
      <c r="J21" s="9">
        <v>74.0</v>
      </c>
      <c r="K21" s="10">
        <v>84.0</v>
      </c>
      <c r="L21" s="9">
        <v>13.7</v>
      </c>
      <c r="M21" s="11">
        <v>27.0</v>
      </c>
      <c r="N21" s="9">
        <v>0.0</v>
      </c>
      <c r="O21" s="9">
        <v>12.4</v>
      </c>
      <c r="P21" s="7">
        <v>0.0</v>
      </c>
      <c r="Q21" s="7">
        <v>13.0</v>
      </c>
      <c r="R21" s="7">
        <v>11.0</v>
      </c>
      <c r="S21" s="7">
        <v>0.0</v>
      </c>
      <c r="T21" s="9">
        <v>52.6</v>
      </c>
      <c r="U21" s="6">
        <v>0.0</v>
      </c>
      <c r="V21" s="12">
        <v>0.0</v>
      </c>
      <c r="W21" s="9">
        <v>40.0</v>
      </c>
      <c r="X21" s="13">
        <f t="shared" si="1"/>
        <v>1</v>
      </c>
      <c r="Y21" s="13">
        <f t="shared" si="2"/>
        <v>0</v>
      </c>
      <c r="Z21" s="14">
        <f t="shared" si="3"/>
        <v>1</v>
      </c>
      <c r="AA21" s="13">
        <f t="shared" si="4"/>
        <v>0</v>
      </c>
    </row>
    <row r="22" ht="12.0" customHeight="1">
      <c r="A22" s="6">
        <v>2016.0</v>
      </c>
      <c r="B22" s="6">
        <v>1.0</v>
      </c>
      <c r="C22" s="7">
        <v>18.0</v>
      </c>
      <c r="D22" s="8">
        <v>27.2</v>
      </c>
      <c r="E22" s="9">
        <v>31.7</v>
      </c>
      <c r="F22" s="9">
        <v>24.8</v>
      </c>
      <c r="G22" s="8">
        <v>23.0</v>
      </c>
      <c r="H22" s="9">
        <v>22.8</v>
      </c>
      <c r="I22" s="9">
        <v>27.7</v>
      </c>
      <c r="J22" s="9">
        <v>77.3</v>
      </c>
      <c r="K22" s="10">
        <v>73.0</v>
      </c>
      <c r="L22" s="9">
        <v>12.2</v>
      </c>
      <c r="M22" s="11">
        <v>24.0</v>
      </c>
      <c r="N22" s="9">
        <v>0.0</v>
      </c>
      <c r="O22" s="9">
        <v>12.6</v>
      </c>
      <c r="P22" s="7">
        <v>0.0</v>
      </c>
      <c r="Q22" s="7">
        <v>13.0</v>
      </c>
      <c r="R22" s="7">
        <v>11.0</v>
      </c>
      <c r="S22" s="7">
        <v>0.0</v>
      </c>
      <c r="T22" s="9">
        <v>53.1</v>
      </c>
      <c r="U22" s="6">
        <v>0.0</v>
      </c>
      <c r="V22" s="12">
        <v>0.0</v>
      </c>
      <c r="W22" s="9">
        <v>43.3</v>
      </c>
      <c r="X22" s="13">
        <f t="shared" si="1"/>
        <v>1</v>
      </c>
      <c r="Y22" s="13">
        <f t="shared" si="2"/>
        <v>0</v>
      </c>
      <c r="Z22" s="14">
        <f t="shared" si="3"/>
        <v>1</v>
      </c>
      <c r="AA22" s="13">
        <f t="shared" si="4"/>
        <v>0</v>
      </c>
    </row>
    <row r="23" ht="12.0" customHeight="1">
      <c r="A23" s="6">
        <v>2016.0</v>
      </c>
      <c r="B23" s="6">
        <v>1.0</v>
      </c>
      <c r="C23" s="7">
        <v>19.0</v>
      </c>
      <c r="D23" s="8">
        <v>25.8</v>
      </c>
      <c r="E23" s="9">
        <v>28.4</v>
      </c>
      <c r="F23" s="9">
        <v>24.1</v>
      </c>
      <c r="G23" s="8">
        <v>22.9</v>
      </c>
      <c r="H23" s="9">
        <v>23.2</v>
      </c>
      <c r="I23" s="9">
        <v>28.4</v>
      </c>
      <c r="J23" s="9">
        <v>85.7</v>
      </c>
      <c r="K23" s="10">
        <v>74.0</v>
      </c>
      <c r="L23" s="9">
        <v>9.1</v>
      </c>
      <c r="M23" s="11">
        <v>23.0</v>
      </c>
      <c r="N23" s="9">
        <v>3.8</v>
      </c>
      <c r="O23" s="9">
        <v>14.4</v>
      </c>
      <c r="P23" s="7">
        <v>0.0</v>
      </c>
      <c r="Q23" s="7">
        <v>7.0</v>
      </c>
      <c r="R23" s="7">
        <v>16.0</v>
      </c>
      <c r="S23" s="7">
        <v>1.0</v>
      </c>
      <c r="T23" s="9">
        <v>74.5</v>
      </c>
      <c r="U23" s="6">
        <v>0.0</v>
      </c>
      <c r="V23" s="12">
        <v>8.0</v>
      </c>
      <c r="W23" s="9">
        <v>36.9</v>
      </c>
      <c r="X23" s="13">
        <f t="shared" si="1"/>
        <v>0</v>
      </c>
      <c r="Y23" s="13">
        <f t="shared" si="2"/>
        <v>0</v>
      </c>
      <c r="Z23" s="14">
        <f t="shared" si="3"/>
        <v>0</v>
      </c>
      <c r="AA23" s="13">
        <f t="shared" si="4"/>
        <v>0</v>
      </c>
    </row>
    <row r="24" ht="12.0" customHeight="1">
      <c r="A24" s="6">
        <v>2016.0</v>
      </c>
      <c r="B24" s="6">
        <v>1.0</v>
      </c>
      <c r="C24" s="7">
        <v>20.0</v>
      </c>
      <c r="D24" s="8">
        <v>26.6</v>
      </c>
      <c r="E24" s="9">
        <v>30.4</v>
      </c>
      <c r="F24" s="9">
        <v>23.7</v>
      </c>
      <c r="G24" s="8">
        <v>22.2</v>
      </c>
      <c r="H24" s="8">
        <v>21.7</v>
      </c>
      <c r="I24" s="9">
        <v>26.0</v>
      </c>
      <c r="J24" s="9">
        <v>75.2</v>
      </c>
      <c r="K24" s="10">
        <v>72.0</v>
      </c>
      <c r="L24" s="9">
        <v>11.3</v>
      </c>
      <c r="M24" s="11">
        <v>25.0</v>
      </c>
      <c r="N24" s="9">
        <v>5.0</v>
      </c>
      <c r="O24" s="9">
        <v>13.8</v>
      </c>
      <c r="P24" s="7">
        <v>0.0</v>
      </c>
      <c r="Q24" s="7">
        <v>19.0</v>
      </c>
      <c r="R24" s="7">
        <v>5.0</v>
      </c>
      <c r="S24" s="7">
        <v>0.0</v>
      </c>
      <c r="T24" s="9">
        <v>47.4</v>
      </c>
      <c r="U24" s="6">
        <v>0.0</v>
      </c>
      <c r="V24" s="12">
        <v>0.0</v>
      </c>
      <c r="W24" s="9">
        <v>40.0</v>
      </c>
      <c r="X24" s="13">
        <f t="shared" si="1"/>
        <v>0</v>
      </c>
      <c r="Y24" s="13">
        <f t="shared" si="2"/>
        <v>1</v>
      </c>
      <c r="Z24" s="14">
        <f t="shared" si="3"/>
        <v>1</v>
      </c>
      <c r="AA24" s="13">
        <f t="shared" si="4"/>
        <v>0</v>
      </c>
    </row>
    <row r="25" ht="12.0" customHeight="1">
      <c r="A25" s="6">
        <v>2016.0</v>
      </c>
      <c r="B25" s="6">
        <v>1.0</v>
      </c>
      <c r="C25" s="7">
        <v>21.0</v>
      </c>
      <c r="D25" s="8">
        <v>27.3</v>
      </c>
      <c r="E25" s="9">
        <v>31.1</v>
      </c>
      <c r="F25" s="9">
        <v>25.0</v>
      </c>
      <c r="G25" s="8">
        <v>22.7</v>
      </c>
      <c r="H25" s="9">
        <v>22.2</v>
      </c>
      <c r="I25" s="9">
        <v>26.8</v>
      </c>
      <c r="J25" s="9">
        <v>74.5</v>
      </c>
      <c r="K25" s="10">
        <v>82.0</v>
      </c>
      <c r="L25" s="9">
        <v>12.6</v>
      </c>
      <c r="M25" s="11">
        <v>25.0</v>
      </c>
      <c r="N25" s="9">
        <v>0.0</v>
      </c>
      <c r="O25" s="9">
        <v>13.2</v>
      </c>
      <c r="P25" s="7">
        <v>0.0</v>
      </c>
      <c r="Q25" s="7">
        <v>17.0</v>
      </c>
      <c r="R25" s="7">
        <v>7.0</v>
      </c>
      <c r="S25" s="7">
        <v>0.0</v>
      </c>
      <c r="T25" s="9">
        <v>53.1</v>
      </c>
      <c r="U25" s="6">
        <v>0.0</v>
      </c>
      <c r="V25" s="12">
        <v>0.0</v>
      </c>
      <c r="W25" s="9">
        <v>47.6</v>
      </c>
      <c r="X25" s="13">
        <f t="shared" si="1"/>
        <v>1</v>
      </c>
      <c r="Y25" s="13">
        <f t="shared" si="2"/>
        <v>0</v>
      </c>
      <c r="Z25" s="14">
        <f t="shared" si="3"/>
        <v>1</v>
      </c>
      <c r="AA25" s="13">
        <f t="shared" si="4"/>
        <v>0</v>
      </c>
    </row>
    <row r="26" ht="12.0" customHeight="1">
      <c r="A26" s="6">
        <v>2016.0</v>
      </c>
      <c r="B26" s="6">
        <v>1.0</v>
      </c>
      <c r="C26" s="7">
        <v>22.0</v>
      </c>
      <c r="D26" s="8">
        <v>27.4</v>
      </c>
      <c r="E26" s="9">
        <v>31.3</v>
      </c>
      <c r="F26" s="9">
        <v>25.3</v>
      </c>
      <c r="G26" s="8">
        <v>22.9</v>
      </c>
      <c r="H26" s="9">
        <v>22.4</v>
      </c>
      <c r="I26" s="9">
        <v>27.1</v>
      </c>
      <c r="J26" s="9">
        <v>74.6</v>
      </c>
      <c r="K26" s="10">
        <v>90.0</v>
      </c>
      <c r="L26" s="9">
        <v>14.9</v>
      </c>
      <c r="M26" s="11">
        <v>31.0</v>
      </c>
      <c r="N26" s="9">
        <v>0.0</v>
      </c>
      <c r="O26" s="9">
        <v>12.4</v>
      </c>
      <c r="P26" s="7">
        <v>0.0</v>
      </c>
      <c r="Q26" s="7">
        <v>3.0</v>
      </c>
      <c r="R26" s="7">
        <v>21.0</v>
      </c>
      <c r="S26" s="7">
        <v>0.0</v>
      </c>
      <c r="T26" s="9">
        <v>64.6</v>
      </c>
      <c r="U26" s="6">
        <v>0.0</v>
      </c>
      <c r="V26" s="12">
        <v>0.0</v>
      </c>
      <c r="W26" s="9">
        <v>40.8</v>
      </c>
      <c r="X26" s="13">
        <f t="shared" si="1"/>
        <v>1</v>
      </c>
      <c r="Y26" s="13">
        <f t="shared" si="2"/>
        <v>0</v>
      </c>
      <c r="Z26" s="14">
        <f t="shared" si="3"/>
        <v>1</v>
      </c>
      <c r="AA26" s="13">
        <f t="shared" si="4"/>
        <v>0</v>
      </c>
    </row>
    <row r="27" ht="12.0" customHeight="1">
      <c r="A27" s="6">
        <v>2016.0</v>
      </c>
      <c r="B27" s="6">
        <v>1.0</v>
      </c>
      <c r="C27" s="7">
        <v>23.0</v>
      </c>
      <c r="D27" s="8">
        <v>27.5</v>
      </c>
      <c r="E27" s="9">
        <v>31.6</v>
      </c>
      <c r="F27" s="9">
        <v>25.5</v>
      </c>
      <c r="G27" s="8">
        <v>22.8</v>
      </c>
      <c r="H27" s="9">
        <v>22.3</v>
      </c>
      <c r="I27" s="9">
        <v>26.9</v>
      </c>
      <c r="J27" s="9">
        <v>73.5</v>
      </c>
      <c r="K27" s="10">
        <v>91.0</v>
      </c>
      <c r="L27" s="9">
        <v>15.0</v>
      </c>
      <c r="M27" s="11">
        <v>32.0</v>
      </c>
      <c r="N27" s="9">
        <v>0.0</v>
      </c>
      <c r="O27" s="9">
        <v>11.7</v>
      </c>
      <c r="P27" s="7">
        <v>0.0</v>
      </c>
      <c r="Q27" s="7">
        <v>15.0</v>
      </c>
      <c r="R27" s="7">
        <v>9.0</v>
      </c>
      <c r="S27" s="7">
        <v>0.0</v>
      </c>
      <c r="T27" s="9">
        <v>40.6</v>
      </c>
      <c r="U27" s="6">
        <v>0.0</v>
      </c>
      <c r="V27" s="12">
        <v>0.0</v>
      </c>
      <c r="W27" s="9">
        <v>24.2</v>
      </c>
      <c r="X27" s="13">
        <f t="shared" si="1"/>
        <v>1</v>
      </c>
      <c r="Y27" s="13">
        <f t="shared" si="2"/>
        <v>1</v>
      </c>
      <c r="Z27" s="14">
        <f t="shared" si="3"/>
        <v>2</v>
      </c>
      <c r="AA27" s="13">
        <f t="shared" si="4"/>
        <v>1</v>
      </c>
    </row>
    <row r="28" ht="12.0" customHeight="1">
      <c r="A28" s="6">
        <v>2016.0</v>
      </c>
      <c r="B28" s="6">
        <v>1.0</v>
      </c>
      <c r="C28" s="7">
        <v>24.0</v>
      </c>
      <c r="D28" s="8">
        <v>27.4</v>
      </c>
      <c r="E28" s="9">
        <v>31.1</v>
      </c>
      <c r="F28" s="9">
        <v>25.4</v>
      </c>
      <c r="G28" s="8">
        <v>23.1</v>
      </c>
      <c r="H28" s="9">
        <v>22.7</v>
      </c>
      <c r="I28" s="9">
        <v>27.5</v>
      </c>
      <c r="J28" s="9">
        <v>76.0</v>
      </c>
      <c r="K28" s="10">
        <v>80.0</v>
      </c>
      <c r="L28" s="9">
        <v>13.5</v>
      </c>
      <c r="M28" s="11">
        <v>27.0</v>
      </c>
      <c r="N28" s="9">
        <v>0.0</v>
      </c>
      <c r="O28" s="9">
        <v>12.1</v>
      </c>
      <c r="P28" s="7">
        <v>0.0</v>
      </c>
      <c r="Q28" s="7">
        <v>21.0</v>
      </c>
      <c r="R28" s="7">
        <v>3.0</v>
      </c>
      <c r="S28" s="7">
        <v>0.0</v>
      </c>
      <c r="T28" s="9">
        <v>40.6</v>
      </c>
      <c r="U28" s="6">
        <v>0.0</v>
      </c>
      <c r="V28" s="12">
        <v>0.0</v>
      </c>
      <c r="W28" s="9">
        <v>23.1</v>
      </c>
      <c r="X28" s="13">
        <f t="shared" si="1"/>
        <v>1</v>
      </c>
      <c r="Y28" s="13">
        <f t="shared" si="2"/>
        <v>1</v>
      </c>
      <c r="Z28" s="14">
        <f t="shared" si="3"/>
        <v>2</v>
      </c>
      <c r="AA28" s="13">
        <f t="shared" si="4"/>
        <v>1</v>
      </c>
    </row>
    <row r="29" ht="12.0" customHeight="1">
      <c r="A29" s="6">
        <v>2016.0</v>
      </c>
      <c r="B29" s="6">
        <v>1.0</v>
      </c>
      <c r="C29" s="7">
        <v>25.0</v>
      </c>
      <c r="D29" s="8">
        <v>27.5</v>
      </c>
      <c r="E29" s="9">
        <v>30.9</v>
      </c>
      <c r="F29" s="9">
        <v>25.7</v>
      </c>
      <c r="G29" s="8">
        <v>22.7</v>
      </c>
      <c r="H29" s="9">
        <v>22.0</v>
      </c>
      <c r="I29" s="9">
        <v>26.5</v>
      </c>
      <c r="J29" s="9">
        <v>72.7</v>
      </c>
      <c r="K29" s="10">
        <v>76.0</v>
      </c>
      <c r="L29" s="9">
        <v>14.6</v>
      </c>
      <c r="M29" s="11">
        <v>29.0</v>
      </c>
      <c r="N29" s="9">
        <v>0.0</v>
      </c>
      <c r="O29" s="9">
        <v>15.0</v>
      </c>
      <c r="P29" s="7">
        <v>0.0</v>
      </c>
      <c r="Q29" s="7">
        <v>10.0</v>
      </c>
      <c r="R29" s="7">
        <v>14.0</v>
      </c>
      <c r="S29" s="7">
        <v>0.0</v>
      </c>
      <c r="T29" s="9">
        <v>55.7</v>
      </c>
      <c r="U29" s="6">
        <v>0.0</v>
      </c>
      <c r="V29" s="12">
        <v>0.0</v>
      </c>
      <c r="W29" s="9">
        <v>29.6</v>
      </c>
      <c r="X29" s="13">
        <f t="shared" si="1"/>
        <v>1</v>
      </c>
      <c r="Y29" s="13">
        <f t="shared" si="2"/>
        <v>0</v>
      </c>
      <c r="Z29" s="14">
        <f t="shared" si="3"/>
        <v>1</v>
      </c>
      <c r="AA29" s="13">
        <f t="shared" si="4"/>
        <v>0</v>
      </c>
    </row>
    <row r="30" ht="12.0" customHeight="1">
      <c r="A30" s="6">
        <v>2016.0</v>
      </c>
      <c r="B30" s="6">
        <v>1.0</v>
      </c>
      <c r="C30" s="7">
        <v>26.0</v>
      </c>
      <c r="D30" s="8">
        <v>27.5</v>
      </c>
      <c r="E30" s="9">
        <v>31.1</v>
      </c>
      <c r="F30" s="9">
        <v>25.0</v>
      </c>
      <c r="G30" s="8">
        <v>22.9</v>
      </c>
      <c r="H30" s="9">
        <v>22.4</v>
      </c>
      <c r="I30" s="9">
        <v>27.1</v>
      </c>
      <c r="J30" s="9">
        <v>74.5</v>
      </c>
      <c r="K30" s="10">
        <v>82.0</v>
      </c>
      <c r="L30" s="9">
        <v>17.6</v>
      </c>
      <c r="M30" s="11">
        <v>34.0</v>
      </c>
      <c r="N30" s="9">
        <v>1.6</v>
      </c>
      <c r="O30" s="9">
        <v>15.1</v>
      </c>
      <c r="P30" s="7">
        <v>0.0</v>
      </c>
      <c r="Q30" s="7">
        <v>20.0</v>
      </c>
      <c r="R30" s="7">
        <v>4.0</v>
      </c>
      <c r="S30" s="7">
        <v>0.0</v>
      </c>
      <c r="T30" s="9">
        <v>31.8</v>
      </c>
      <c r="U30" s="6">
        <v>0.0</v>
      </c>
      <c r="V30" s="12">
        <v>2.0</v>
      </c>
      <c r="W30" s="9">
        <v>24.4</v>
      </c>
      <c r="X30" s="13">
        <f t="shared" si="1"/>
        <v>0</v>
      </c>
      <c r="Y30" s="13">
        <f t="shared" si="2"/>
        <v>1</v>
      </c>
      <c r="Z30" s="14">
        <f t="shared" si="3"/>
        <v>1</v>
      </c>
      <c r="AA30" s="13">
        <f t="shared" si="4"/>
        <v>0</v>
      </c>
    </row>
    <row r="31" ht="12.0" customHeight="1">
      <c r="A31" s="6">
        <v>2016.0</v>
      </c>
      <c r="B31" s="6">
        <v>1.0</v>
      </c>
      <c r="C31" s="7">
        <v>27.0</v>
      </c>
      <c r="D31" s="8">
        <v>27.3</v>
      </c>
      <c r="E31" s="9">
        <v>30.2</v>
      </c>
      <c r="F31" s="9">
        <v>25.8</v>
      </c>
      <c r="G31" s="8">
        <v>22.6</v>
      </c>
      <c r="H31" s="9">
        <v>21.9</v>
      </c>
      <c r="I31" s="9">
        <v>26.3</v>
      </c>
      <c r="J31" s="9">
        <v>72.4</v>
      </c>
      <c r="K31" s="10">
        <v>94.0</v>
      </c>
      <c r="L31" s="9">
        <v>16.8</v>
      </c>
      <c r="M31" s="11">
        <v>33.0</v>
      </c>
      <c r="N31" s="9">
        <v>0.0</v>
      </c>
      <c r="O31" s="9">
        <v>13.5</v>
      </c>
      <c r="P31" s="7">
        <v>0.0</v>
      </c>
      <c r="Q31" s="7">
        <v>14.0</v>
      </c>
      <c r="R31" s="7">
        <v>10.0</v>
      </c>
      <c r="S31" s="7">
        <v>0.0</v>
      </c>
      <c r="T31" s="9">
        <v>47.9</v>
      </c>
      <c r="U31" s="6">
        <v>0.0</v>
      </c>
      <c r="V31" s="12">
        <v>0.0</v>
      </c>
      <c r="W31" s="9">
        <v>19.6</v>
      </c>
      <c r="X31" s="13">
        <f t="shared" si="1"/>
        <v>1</v>
      </c>
      <c r="Y31" s="13">
        <f t="shared" si="2"/>
        <v>1</v>
      </c>
      <c r="Z31" s="14">
        <f t="shared" si="3"/>
        <v>2</v>
      </c>
      <c r="AA31" s="13">
        <f t="shared" si="4"/>
        <v>1</v>
      </c>
    </row>
    <row r="32" ht="12.0" customHeight="1">
      <c r="A32" s="6">
        <v>2016.0</v>
      </c>
      <c r="B32" s="6">
        <v>1.0</v>
      </c>
      <c r="C32" s="7">
        <v>28.0</v>
      </c>
      <c r="D32" s="8">
        <v>27.3</v>
      </c>
      <c r="E32" s="9">
        <v>30.4</v>
      </c>
      <c r="F32" s="9">
        <v>26.0</v>
      </c>
      <c r="G32" s="8">
        <v>22.3</v>
      </c>
      <c r="H32" s="9">
        <v>21.5</v>
      </c>
      <c r="I32" s="9">
        <v>25.6</v>
      </c>
      <c r="J32" s="9">
        <v>70.7</v>
      </c>
      <c r="K32" s="10">
        <v>89.0</v>
      </c>
      <c r="L32" s="9">
        <v>19.4</v>
      </c>
      <c r="M32" s="11">
        <v>35.0</v>
      </c>
      <c r="N32" s="9">
        <v>0.0</v>
      </c>
      <c r="O32" s="9">
        <v>12.8</v>
      </c>
      <c r="P32" s="7">
        <v>0.0</v>
      </c>
      <c r="Q32" s="7">
        <v>19.0</v>
      </c>
      <c r="R32" s="7">
        <v>5.0</v>
      </c>
      <c r="S32" s="7">
        <v>0.0</v>
      </c>
      <c r="T32" s="9">
        <v>47.4</v>
      </c>
      <c r="U32" s="6">
        <v>0.0</v>
      </c>
      <c r="V32" s="12">
        <v>0.0</v>
      </c>
      <c r="W32" s="9">
        <v>16.7</v>
      </c>
      <c r="X32" s="13">
        <f t="shared" si="1"/>
        <v>1</v>
      </c>
      <c r="Y32" s="13">
        <f t="shared" si="2"/>
        <v>1</v>
      </c>
      <c r="Z32" s="14">
        <f t="shared" si="3"/>
        <v>2</v>
      </c>
      <c r="AA32" s="13">
        <f t="shared" si="4"/>
        <v>1</v>
      </c>
    </row>
    <row r="33" ht="12.0" customHeight="1">
      <c r="A33" s="6">
        <v>2016.0</v>
      </c>
      <c r="B33" s="6">
        <v>1.0</v>
      </c>
      <c r="C33" s="7">
        <v>29.0</v>
      </c>
      <c r="D33" s="8">
        <v>27.1</v>
      </c>
      <c r="E33" s="9">
        <v>30.4</v>
      </c>
      <c r="F33" s="9">
        <v>25.2</v>
      </c>
      <c r="G33" s="8">
        <v>22.5</v>
      </c>
      <c r="H33" s="9">
        <v>22.0</v>
      </c>
      <c r="I33" s="9">
        <v>26.5</v>
      </c>
      <c r="J33" s="9">
        <v>74.1</v>
      </c>
      <c r="K33" s="10">
        <v>85.0</v>
      </c>
      <c r="L33" s="9">
        <v>14.6</v>
      </c>
      <c r="M33" s="11">
        <v>29.0</v>
      </c>
      <c r="N33" s="9">
        <v>0.0</v>
      </c>
      <c r="O33" s="9">
        <v>12.5</v>
      </c>
      <c r="P33" s="7">
        <v>0.0</v>
      </c>
      <c r="Q33" s="7">
        <v>17.0</v>
      </c>
      <c r="R33" s="7">
        <v>7.0</v>
      </c>
      <c r="S33" s="7">
        <v>0.0</v>
      </c>
      <c r="T33" s="9">
        <v>51.6</v>
      </c>
      <c r="U33" s="6">
        <v>0.0</v>
      </c>
      <c r="V33" s="12">
        <v>0.0</v>
      </c>
      <c r="W33" s="9">
        <v>24.2</v>
      </c>
      <c r="X33" s="13">
        <f t="shared" si="1"/>
        <v>1</v>
      </c>
      <c r="Y33" s="13">
        <f t="shared" si="2"/>
        <v>0</v>
      </c>
      <c r="Z33" s="14">
        <f t="shared" si="3"/>
        <v>1</v>
      </c>
      <c r="AA33" s="13">
        <f t="shared" si="4"/>
        <v>0</v>
      </c>
    </row>
    <row r="34" ht="12.0" customHeight="1">
      <c r="A34" s="6">
        <v>2016.0</v>
      </c>
      <c r="B34" s="6">
        <v>1.0</v>
      </c>
      <c r="C34" s="7">
        <v>30.0</v>
      </c>
      <c r="D34" s="8">
        <v>27.4</v>
      </c>
      <c r="E34" s="9">
        <v>31.5</v>
      </c>
      <c r="F34" s="9">
        <v>25.6</v>
      </c>
      <c r="G34" s="8">
        <v>22.5</v>
      </c>
      <c r="H34" s="9">
        <v>21.8</v>
      </c>
      <c r="I34" s="9">
        <v>26.0</v>
      </c>
      <c r="J34" s="9">
        <v>71.8</v>
      </c>
      <c r="K34" s="10">
        <v>79.0</v>
      </c>
      <c r="L34" s="9">
        <v>14.2</v>
      </c>
      <c r="M34" s="11">
        <v>25.0</v>
      </c>
      <c r="N34" s="9">
        <v>0.0</v>
      </c>
      <c r="O34" s="9">
        <v>13.8</v>
      </c>
      <c r="P34" s="7">
        <v>0.0</v>
      </c>
      <c r="Q34" s="7">
        <v>23.0</v>
      </c>
      <c r="R34" s="7">
        <v>1.0</v>
      </c>
      <c r="S34" s="7">
        <v>0.0</v>
      </c>
      <c r="T34" s="9">
        <v>34.4</v>
      </c>
      <c r="U34" s="6">
        <v>0.0</v>
      </c>
      <c r="V34" s="12">
        <v>0.0</v>
      </c>
      <c r="W34" s="9">
        <v>31.3</v>
      </c>
      <c r="X34" s="13">
        <f t="shared" si="1"/>
        <v>1</v>
      </c>
      <c r="Y34" s="13">
        <f t="shared" si="2"/>
        <v>1</v>
      </c>
      <c r="Z34" s="14">
        <f t="shared" si="3"/>
        <v>2</v>
      </c>
      <c r="AA34" s="13">
        <f t="shared" si="4"/>
        <v>1</v>
      </c>
    </row>
    <row r="35" ht="12.0" customHeight="1">
      <c r="A35" s="6">
        <v>2016.0</v>
      </c>
      <c r="B35" s="6">
        <v>1.0</v>
      </c>
      <c r="C35" s="7">
        <v>31.0</v>
      </c>
      <c r="D35" s="8">
        <v>26.7</v>
      </c>
      <c r="E35" s="9">
        <v>30.3</v>
      </c>
      <c r="F35" s="9">
        <v>24.9</v>
      </c>
      <c r="G35" s="8">
        <v>22.1</v>
      </c>
      <c r="H35" s="9">
        <v>21.5</v>
      </c>
      <c r="I35" s="9">
        <v>25.7</v>
      </c>
      <c r="J35" s="9">
        <v>73.7</v>
      </c>
      <c r="K35" s="10">
        <v>79.0</v>
      </c>
      <c r="L35" s="9">
        <v>15.0</v>
      </c>
      <c r="M35" s="11">
        <v>28.0</v>
      </c>
      <c r="N35" s="9">
        <v>0.0</v>
      </c>
      <c r="O35" s="9">
        <v>14.0</v>
      </c>
      <c r="P35" s="7">
        <v>0.0</v>
      </c>
      <c r="Q35" s="7">
        <v>20.0</v>
      </c>
      <c r="R35" s="7">
        <v>4.0</v>
      </c>
      <c r="S35" s="7">
        <v>0.0</v>
      </c>
      <c r="T35" s="9">
        <v>33.9</v>
      </c>
      <c r="U35" s="6">
        <v>0.0</v>
      </c>
      <c r="V35" s="12">
        <v>2.0</v>
      </c>
      <c r="W35" s="9">
        <v>35.8</v>
      </c>
      <c r="X35" s="13">
        <f t="shared" si="1"/>
        <v>1</v>
      </c>
      <c r="Y35" s="13">
        <f t="shared" si="2"/>
        <v>1</v>
      </c>
      <c r="Z35" s="14">
        <f t="shared" si="3"/>
        <v>2</v>
      </c>
      <c r="AA35" s="13">
        <f t="shared" si="4"/>
        <v>1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10.4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5">AVERAGE(D5:D36)</f>
        <v>27.15483871</v>
      </c>
      <c r="E37" s="9">
        <f t="shared" si="5"/>
        <v>30.74193548</v>
      </c>
      <c r="F37" s="9">
        <f t="shared" si="5"/>
        <v>25.16774194</v>
      </c>
      <c r="G37" s="9">
        <f t="shared" si="5"/>
        <v>22.76774194</v>
      </c>
      <c r="H37" s="9">
        <f t="shared" si="5"/>
        <v>22.34516129</v>
      </c>
      <c r="I37" s="9">
        <f t="shared" si="5"/>
        <v>27.00967742</v>
      </c>
      <c r="J37" s="9">
        <f t="shared" si="5"/>
        <v>75.48709677</v>
      </c>
      <c r="K37" s="10">
        <f t="shared" si="5"/>
        <v>81.83870968</v>
      </c>
      <c r="L37" s="9">
        <f t="shared" si="5"/>
        <v>14.24516129</v>
      </c>
      <c r="M37" s="9">
        <f t="shared" si="5"/>
        <v>28.61290323</v>
      </c>
      <c r="N37" s="9"/>
      <c r="O37" s="9">
        <f>AVERAGE(O5:O36)</f>
        <v>12.90322581</v>
      </c>
      <c r="P37" s="7"/>
      <c r="Q37" s="7"/>
      <c r="R37" s="7"/>
      <c r="S37" s="7"/>
      <c r="T37" s="9">
        <f>AVERAGE(T5:T36)</f>
        <v>48.13225806</v>
      </c>
      <c r="U37" s="7">
        <f t="shared" ref="U37:V37" si="6">SUM(U5:U36)</f>
        <v>0</v>
      </c>
      <c r="V37" s="9">
        <f t="shared" si="6"/>
        <v>12</v>
      </c>
      <c r="W37" s="9">
        <f>AVERAGE(W5:W36)</f>
        <v>30.13548387</v>
      </c>
      <c r="Y37" s="1" t="s">
        <v>27</v>
      </c>
      <c r="AA37" s="13">
        <f>SUM(AA5:AA35)</f>
        <v>16</v>
      </c>
    </row>
    <row r="38" ht="12.75" customHeight="1">
      <c r="C38" s="16" t="s">
        <v>28</v>
      </c>
      <c r="E38" s="15">
        <f>MAX(E5:E37)</f>
        <v>31.7</v>
      </c>
      <c r="F38" s="15">
        <f>MIN(F5:F37)</f>
        <v>23.7</v>
      </c>
      <c r="M38" s="15">
        <f>MAX(M5:M37)</f>
        <v>38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7" width="8.0"/>
  </cols>
  <sheetData>
    <row r="1" ht="12.75" customHeight="1"/>
    <row r="2" ht="12.75" customHeight="1">
      <c r="A2" s="1" t="s">
        <v>0</v>
      </c>
      <c r="P2" s="1" t="s">
        <v>37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2016.0</v>
      </c>
      <c r="B5" s="6">
        <v>10.0</v>
      </c>
      <c r="C5" s="7">
        <v>1.0</v>
      </c>
      <c r="D5" s="8">
        <v>28.0</v>
      </c>
      <c r="E5" s="9">
        <v>28.7</v>
      </c>
      <c r="F5" s="9">
        <v>25.8</v>
      </c>
      <c r="G5" s="8">
        <v>26.5</v>
      </c>
      <c r="H5" s="9">
        <v>26.0</v>
      </c>
      <c r="I5" s="9">
        <v>33.6</v>
      </c>
      <c r="J5" s="9">
        <v>89.0</v>
      </c>
      <c r="K5" s="10">
        <v>102.0</v>
      </c>
      <c r="L5" s="9">
        <v>17.3</v>
      </c>
      <c r="M5" s="11">
        <v>32.0</v>
      </c>
      <c r="N5" s="9">
        <v>29.0</v>
      </c>
      <c r="O5" s="9">
        <v>5.4</v>
      </c>
      <c r="P5" s="7">
        <v>0.0</v>
      </c>
      <c r="Q5" s="7">
        <v>0.0</v>
      </c>
      <c r="R5" s="7">
        <v>0.0</v>
      </c>
      <c r="S5" s="7">
        <v>24.0</v>
      </c>
      <c r="T5" s="9">
        <v>100.0</v>
      </c>
      <c r="U5" s="6">
        <v>1.0</v>
      </c>
      <c r="V5" s="12">
        <v>2.0</v>
      </c>
      <c r="W5" s="12">
        <v>12.1</v>
      </c>
      <c r="X5" s="13">
        <f t="shared" ref="X5:X35" si="1">IF(N5=0,1,0)</f>
        <v>0</v>
      </c>
      <c r="Y5" s="13">
        <f t="shared" ref="Y5:Y35" si="2">IF(T5&lt;=50,1,0)</f>
        <v>0</v>
      </c>
      <c r="Z5" s="14">
        <f t="shared" ref="Z5:Z35" si="3">(X5+Y5)</f>
        <v>0</v>
      </c>
      <c r="AA5" s="13">
        <f t="shared" ref="AA5:AA35" si="4">IF(Z5=2,1,0)</f>
        <v>0</v>
      </c>
    </row>
    <row r="6" ht="12.0" customHeight="1">
      <c r="A6" s="6">
        <v>2016.0</v>
      </c>
      <c r="B6" s="6">
        <v>10.0</v>
      </c>
      <c r="C6" s="7">
        <v>2.0</v>
      </c>
      <c r="D6" s="8">
        <v>29.0</v>
      </c>
      <c r="E6" s="9">
        <v>31.0</v>
      </c>
      <c r="F6" s="9">
        <v>27.9</v>
      </c>
      <c r="G6" s="8">
        <v>26.7</v>
      </c>
      <c r="H6" s="9">
        <v>25.9</v>
      </c>
      <c r="I6" s="9">
        <v>33.4</v>
      </c>
      <c r="J6" s="9">
        <v>83.5</v>
      </c>
      <c r="K6" s="10">
        <v>104.0</v>
      </c>
      <c r="L6" s="9">
        <v>14.8</v>
      </c>
      <c r="M6" s="11">
        <v>29.0</v>
      </c>
      <c r="N6" s="9">
        <v>0.0</v>
      </c>
      <c r="O6" s="9">
        <v>6.2</v>
      </c>
      <c r="P6" s="7">
        <v>0.0</v>
      </c>
      <c r="Q6" s="7">
        <v>0.0</v>
      </c>
      <c r="R6" s="7">
        <v>10.0</v>
      </c>
      <c r="S6" s="7">
        <v>14.0</v>
      </c>
      <c r="T6" s="9">
        <v>94.8</v>
      </c>
      <c r="U6" s="6">
        <v>0.0</v>
      </c>
      <c r="V6" s="12">
        <v>0.0</v>
      </c>
      <c r="W6" s="9">
        <v>29.8</v>
      </c>
      <c r="X6" s="13">
        <f t="shared" si="1"/>
        <v>1</v>
      </c>
      <c r="Y6" s="13">
        <f t="shared" si="2"/>
        <v>0</v>
      </c>
      <c r="Z6" s="14">
        <f t="shared" si="3"/>
        <v>1</v>
      </c>
      <c r="AA6" s="13">
        <f t="shared" si="4"/>
        <v>0</v>
      </c>
    </row>
    <row r="7" ht="12.0" customHeight="1">
      <c r="A7" s="6">
        <v>2016.0</v>
      </c>
      <c r="B7" s="6">
        <v>10.0</v>
      </c>
      <c r="C7" s="7">
        <v>3.0</v>
      </c>
      <c r="D7" s="8">
        <v>29.8</v>
      </c>
      <c r="E7" s="9">
        <v>32.2</v>
      </c>
      <c r="F7" s="9">
        <v>28.3</v>
      </c>
      <c r="G7" s="8">
        <v>25.8</v>
      </c>
      <c r="H7" s="9">
        <v>24.1</v>
      </c>
      <c r="I7" s="9">
        <v>31.0</v>
      </c>
      <c r="J7" s="9">
        <v>74.4</v>
      </c>
      <c r="K7" s="10">
        <v>117.0</v>
      </c>
      <c r="L7" s="9">
        <v>9.9</v>
      </c>
      <c r="M7" s="11">
        <v>24.0</v>
      </c>
      <c r="N7" s="9">
        <v>0.0</v>
      </c>
      <c r="O7" s="9">
        <v>6.6</v>
      </c>
      <c r="P7" s="7">
        <v>0.0</v>
      </c>
      <c r="Q7" s="7">
        <v>2.0</v>
      </c>
      <c r="R7" s="7">
        <v>11.0</v>
      </c>
      <c r="S7" s="7">
        <v>11.0</v>
      </c>
      <c r="T7" s="9">
        <v>83.9</v>
      </c>
      <c r="U7" s="6">
        <v>0.0</v>
      </c>
      <c r="V7" s="12">
        <v>0.0</v>
      </c>
      <c r="W7" s="9">
        <v>61.3</v>
      </c>
      <c r="X7" s="13">
        <f t="shared" si="1"/>
        <v>1</v>
      </c>
      <c r="Y7" s="13">
        <f t="shared" si="2"/>
        <v>0</v>
      </c>
      <c r="Z7" s="14">
        <f t="shared" si="3"/>
        <v>1</v>
      </c>
      <c r="AA7" s="13">
        <f t="shared" si="4"/>
        <v>0</v>
      </c>
    </row>
    <row r="8" ht="12.0" customHeight="1">
      <c r="A8" s="6">
        <v>2016.0</v>
      </c>
      <c r="B8" s="6">
        <v>10.0</v>
      </c>
      <c r="C8" s="7">
        <v>4.0</v>
      </c>
      <c r="D8" s="8">
        <v>29.9</v>
      </c>
      <c r="E8" s="9">
        <v>32.5</v>
      </c>
      <c r="F8" s="9">
        <v>28.0</v>
      </c>
      <c r="G8" s="8">
        <v>26.2</v>
      </c>
      <c r="H8" s="9">
        <v>24.8</v>
      </c>
      <c r="I8" s="9">
        <v>31.6</v>
      </c>
      <c r="J8" s="9">
        <v>74.8</v>
      </c>
      <c r="K8" s="10">
        <v>351.0</v>
      </c>
      <c r="L8" s="9">
        <v>7.7</v>
      </c>
      <c r="M8" s="11">
        <v>23.0</v>
      </c>
      <c r="N8" s="9">
        <v>0.0</v>
      </c>
      <c r="O8" s="9">
        <v>9.3</v>
      </c>
      <c r="P8" s="7">
        <v>0.0</v>
      </c>
      <c r="Q8" s="7">
        <v>0.0</v>
      </c>
      <c r="R8" s="7">
        <v>16.0</v>
      </c>
      <c r="S8" s="7">
        <v>8.0</v>
      </c>
      <c r="T8" s="9">
        <v>89.1</v>
      </c>
      <c r="U8" s="6">
        <v>0.0</v>
      </c>
      <c r="V8" s="12">
        <v>0.0</v>
      </c>
      <c r="W8" s="9">
        <v>48.8</v>
      </c>
      <c r="X8" s="13">
        <f t="shared" si="1"/>
        <v>1</v>
      </c>
      <c r="Y8" s="13">
        <f t="shared" si="2"/>
        <v>0</v>
      </c>
      <c r="Z8" s="14">
        <f t="shared" si="3"/>
        <v>1</v>
      </c>
      <c r="AA8" s="13">
        <f t="shared" si="4"/>
        <v>0</v>
      </c>
    </row>
    <row r="9" ht="12.0" customHeight="1">
      <c r="A9" s="6">
        <v>2016.0</v>
      </c>
      <c r="B9" s="6">
        <v>10.0</v>
      </c>
      <c r="C9" s="6">
        <v>5.0</v>
      </c>
      <c r="D9" s="8">
        <v>29.4</v>
      </c>
      <c r="E9" s="9">
        <v>32.5</v>
      </c>
      <c r="F9" s="9">
        <v>27.3</v>
      </c>
      <c r="G9" s="8">
        <v>26.3</v>
      </c>
      <c r="H9" s="9">
        <v>25.2</v>
      </c>
      <c r="I9" s="9">
        <v>32.1</v>
      </c>
      <c r="J9" s="9">
        <v>78.5</v>
      </c>
      <c r="K9" s="10">
        <v>107.0</v>
      </c>
      <c r="L9" s="9">
        <v>9.4</v>
      </c>
      <c r="M9" s="11">
        <v>22.0</v>
      </c>
      <c r="N9" s="9">
        <v>0.0</v>
      </c>
      <c r="O9" s="9">
        <v>9.9</v>
      </c>
      <c r="P9" s="7">
        <v>0.0</v>
      </c>
      <c r="Q9" s="7">
        <v>0.0</v>
      </c>
      <c r="R9" s="7">
        <v>22.0</v>
      </c>
      <c r="S9" s="7">
        <v>2.0</v>
      </c>
      <c r="T9" s="9">
        <v>76.0</v>
      </c>
      <c r="U9" s="6">
        <v>0.0</v>
      </c>
      <c r="V9" s="12">
        <v>0.0</v>
      </c>
      <c r="W9" s="9">
        <v>37.5</v>
      </c>
      <c r="X9" s="13">
        <f t="shared" si="1"/>
        <v>1</v>
      </c>
      <c r="Y9" s="13">
        <f t="shared" si="2"/>
        <v>0</v>
      </c>
      <c r="Z9" s="14">
        <f t="shared" si="3"/>
        <v>1</v>
      </c>
      <c r="AA9" s="13">
        <f t="shared" si="4"/>
        <v>0</v>
      </c>
    </row>
    <row r="10" ht="12.0" customHeight="1">
      <c r="A10" s="6">
        <v>2016.0</v>
      </c>
      <c r="B10" s="6">
        <v>10.0</v>
      </c>
      <c r="C10" s="7">
        <v>6.0</v>
      </c>
      <c r="D10" s="8">
        <v>30.0</v>
      </c>
      <c r="E10" s="9">
        <v>32.8</v>
      </c>
      <c r="F10" s="9">
        <v>28.2</v>
      </c>
      <c r="G10" s="8">
        <v>26.0</v>
      </c>
      <c r="H10" s="9">
        <v>24.6</v>
      </c>
      <c r="I10" s="9">
        <v>31.0</v>
      </c>
      <c r="J10" s="9">
        <v>73.5</v>
      </c>
      <c r="K10" s="10">
        <v>87.0</v>
      </c>
      <c r="L10" s="9">
        <v>12.3</v>
      </c>
      <c r="M10" s="11">
        <v>25.0</v>
      </c>
      <c r="N10" s="9">
        <v>0.0</v>
      </c>
      <c r="O10" s="9">
        <v>9.0</v>
      </c>
      <c r="P10" s="7">
        <v>0.0</v>
      </c>
      <c r="Q10" s="7">
        <v>12.0</v>
      </c>
      <c r="R10" s="7">
        <v>12.0</v>
      </c>
      <c r="S10" s="7">
        <v>0.0</v>
      </c>
      <c r="T10" s="9">
        <v>57.8</v>
      </c>
      <c r="U10" s="6">
        <v>0.0</v>
      </c>
      <c r="V10" s="12">
        <v>0.0</v>
      </c>
      <c r="W10" s="9">
        <v>38.3</v>
      </c>
      <c r="X10" s="13">
        <f t="shared" si="1"/>
        <v>1</v>
      </c>
      <c r="Y10" s="13">
        <f t="shared" si="2"/>
        <v>0</v>
      </c>
      <c r="Z10" s="14">
        <f t="shared" si="3"/>
        <v>1</v>
      </c>
      <c r="AA10" s="13">
        <f t="shared" si="4"/>
        <v>0</v>
      </c>
    </row>
    <row r="11" ht="12.0" customHeight="1">
      <c r="A11" s="6">
        <v>2016.0</v>
      </c>
      <c r="B11" s="6">
        <v>10.0</v>
      </c>
      <c r="C11" s="7">
        <v>7.0</v>
      </c>
      <c r="D11" s="8">
        <v>29.5</v>
      </c>
      <c r="E11" s="9">
        <v>32.8</v>
      </c>
      <c r="F11" s="8">
        <v>26.8</v>
      </c>
      <c r="G11" s="8">
        <v>25.9</v>
      </c>
      <c r="H11" s="9">
        <v>24.7</v>
      </c>
      <c r="I11" s="9">
        <v>31.1</v>
      </c>
      <c r="J11" s="9">
        <v>75.7</v>
      </c>
      <c r="K11" s="10">
        <v>80.0</v>
      </c>
      <c r="L11" s="9">
        <v>10.3</v>
      </c>
      <c r="M11" s="11">
        <v>23.0</v>
      </c>
      <c r="N11" s="9">
        <v>1.0</v>
      </c>
      <c r="O11" s="9">
        <v>8.2</v>
      </c>
      <c r="P11" s="7">
        <v>0.0</v>
      </c>
      <c r="Q11" s="7">
        <v>6.0</v>
      </c>
      <c r="R11" s="7">
        <v>18.0</v>
      </c>
      <c r="S11" s="7">
        <v>0.0</v>
      </c>
      <c r="T11" s="9">
        <v>78.1</v>
      </c>
      <c r="U11" s="6">
        <v>0.0</v>
      </c>
      <c r="V11" s="12">
        <v>1.0</v>
      </c>
      <c r="W11" s="9">
        <v>38.3</v>
      </c>
      <c r="X11" s="13">
        <f t="shared" si="1"/>
        <v>0</v>
      </c>
      <c r="Y11" s="13">
        <f t="shared" si="2"/>
        <v>0</v>
      </c>
      <c r="Z11" s="14">
        <f t="shared" si="3"/>
        <v>0</v>
      </c>
      <c r="AA11" s="13">
        <f t="shared" si="4"/>
        <v>0</v>
      </c>
    </row>
    <row r="12" ht="12.0" customHeight="1">
      <c r="A12" s="6">
        <v>2016.0</v>
      </c>
      <c r="B12" s="6">
        <v>10.0</v>
      </c>
      <c r="C12" s="7">
        <v>8.0</v>
      </c>
      <c r="D12" s="8">
        <v>28.7</v>
      </c>
      <c r="E12" s="9">
        <v>32.7</v>
      </c>
      <c r="F12" s="8">
        <v>26.5</v>
      </c>
      <c r="G12" s="8">
        <v>25.9</v>
      </c>
      <c r="H12" s="9">
        <v>24.8</v>
      </c>
      <c r="I12" s="9">
        <v>31.4</v>
      </c>
      <c r="J12" s="9">
        <v>80.1</v>
      </c>
      <c r="K12" s="10">
        <v>52.0</v>
      </c>
      <c r="L12" s="9">
        <v>4.2</v>
      </c>
      <c r="M12" s="11">
        <v>14.0</v>
      </c>
      <c r="N12" s="9">
        <v>0.6</v>
      </c>
      <c r="O12" s="9">
        <v>8.6</v>
      </c>
      <c r="P12" s="7">
        <v>0.0</v>
      </c>
      <c r="Q12" s="7">
        <v>0.0</v>
      </c>
      <c r="R12" s="7">
        <v>24.0</v>
      </c>
      <c r="S12" s="7">
        <v>0.0</v>
      </c>
      <c r="T12" s="9">
        <v>83.4</v>
      </c>
      <c r="U12" s="6">
        <v>0.0</v>
      </c>
      <c r="V12" s="12">
        <v>1.0</v>
      </c>
      <c r="W12" s="9">
        <v>83.4</v>
      </c>
      <c r="X12" s="13">
        <f t="shared" si="1"/>
        <v>0</v>
      </c>
      <c r="Y12" s="13">
        <f t="shared" si="2"/>
        <v>0</v>
      </c>
      <c r="Z12" s="14">
        <f t="shared" si="3"/>
        <v>0</v>
      </c>
      <c r="AA12" s="13">
        <f t="shared" si="4"/>
        <v>0</v>
      </c>
    </row>
    <row r="13" ht="12.0" customHeight="1">
      <c r="A13" s="6">
        <v>2016.0</v>
      </c>
      <c r="B13" s="6">
        <v>10.0</v>
      </c>
      <c r="C13" s="7">
        <v>9.0</v>
      </c>
      <c r="D13" s="8">
        <v>29.7</v>
      </c>
      <c r="E13" s="9">
        <v>33.2</v>
      </c>
      <c r="F13" s="8">
        <v>26.5</v>
      </c>
      <c r="G13" s="8">
        <v>26.2</v>
      </c>
      <c r="H13" s="9">
        <v>24.9</v>
      </c>
      <c r="I13" s="9">
        <v>31.5</v>
      </c>
      <c r="J13" s="9">
        <v>76.1</v>
      </c>
      <c r="K13" s="10">
        <v>85.0</v>
      </c>
      <c r="L13" s="9">
        <v>9.0</v>
      </c>
      <c r="M13" s="11">
        <v>23.0</v>
      </c>
      <c r="N13" s="9">
        <v>0.0</v>
      </c>
      <c r="O13" s="9">
        <v>8.8</v>
      </c>
      <c r="P13" s="7">
        <v>0.0</v>
      </c>
      <c r="Q13" s="7">
        <v>14.0</v>
      </c>
      <c r="R13" s="7">
        <v>10.0</v>
      </c>
      <c r="S13" s="7">
        <v>0.0</v>
      </c>
      <c r="T13" s="9">
        <v>52.6</v>
      </c>
      <c r="U13" s="6">
        <v>0.0</v>
      </c>
      <c r="V13" s="12">
        <v>0.0</v>
      </c>
      <c r="W13" s="9">
        <v>44.8</v>
      </c>
      <c r="X13" s="13">
        <f t="shared" si="1"/>
        <v>1</v>
      </c>
      <c r="Y13" s="13">
        <f t="shared" si="2"/>
        <v>0</v>
      </c>
      <c r="Z13" s="14">
        <f t="shared" si="3"/>
        <v>1</v>
      </c>
      <c r="AA13" s="13">
        <f t="shared" si="4"/>
        <v>0</v>
      </c>
    </row>
    <row r="14" ht="12.0" customHeight="1">
      <c r="A14" s="6">
        <v>2016.0</v>
      </c>
      <c r="B14" s="6">
        <v>10.0</v>
      </c>
      <c r="C14" s="7">
        <v>10.0</v>
      </c>
      <c r="D14" s="8">
        <v>29.8</v>
      </c>
      <c r="E14" s="9">
        <v>33.1</v>
      </c>
      <c r="F14" s="9">
        <v>26.9</v>
      </c>
      <c r="G14" s="8">
        <v>26.4</v>
      </c>
      <c r="H14" s="9">
        <v>25.2</v>
      </c>
      <c r="I14" s="9">
        <v>32.1</v>
      </c>
      <c r="J14" s="9">
        <v>76.9</v>
      </c>
      <c r="K14" s="10">
        <v>83.0</v>
      </c>
      <c r="L14" s="9">
        <v>8.6</v>
      </c>
      <c r="M14" s="11">
        <v>20.0</v>
      </c>
      <c r="N14" s="9">
        <v>0.0</v>
      </c>
      <c r="O14" s="9">
        <v>9.7</v>
      </c>
      <c r="P14" s="7">
        <v>0.0</v>
      </c>
      <c r="Q14" s="7">
        <v>23.0</v>
      </c>
      <c r="R14" s="7">
        <v>1.0</v>
      </c>
      <c r="S14" s="7">
        <v>0.0</v>
      </c>
      <c r="T14" s="9">
        <v>44.3</v>
      </c>
      <c r="U14" s="6">
        <v>0.0</v>
      </c>
      <c r="V14" s="12">
        <v>0.0</v>
      </c>
      <c r="W14" s="9">
        <v>34.2</v>
      </c>
      <c r="X14" s="13">
        <f t="shared" si="1"/>
        <v>1</v>
      </c>
      <c r="Y14" s="13">
        <f t="shared" si="2"/>
        <v>1</v>
      </c>
      <c r="Z14" s="14">
        <f t="shared" si="3"/>
        <v>2</v>
      </c>
      <c r="AA14" s="13">
        <f t="shared" si="4"/>
        <v>1</v>
      </c>
    </row>
    <row r="15" ht="12.0" customHeight="1">
      <c r="A15" s="6">
        <v>2016.0</v>
      </c>
      <c r="B15" s="6">
        <v>10.0</v>
      </c>
      <c r="C15" s="7">
        <v>11.0</v>
      </c>
      <c r="D15" s="8">
        <v>30.2</v>
      </c>
      <c r="E15" s="9">
        <v>33.6</v>
      </c>
      <c r="F15" s="9">
        <v>28.2</v>
      </c>
      <c r="G15" s="8">
        <v>26.8</v>
      </c>
      <c r="H15" s="9">
        <v>25.6</v>
      </c>
      <c r="I15" s="9">
        <v>32.8</v>
      </c>
      <c r="J15" s="9">
        <v>76.9</v>
      </c>
      <c r="K15" s="10">
        <v>81.0</v>
      </c>
      <c r="L15" s="9">
        <v>10.1</v>
      </c>
      <c r="M15" s="11">
        <v>23.0</v>
      </c>
      <c r="N15" s="9">
        <v>0.0</v>
      </c>
      <c r="O15" s="9">
        <v>9.1</v>
      </c>
      <c r="P15" s="7">
        <v>0.0</v>
      </c>
      <c r="Q15" s="7">
        <v>6.0</v>
      </c>
      <c r="R15" s="7">
        <v>18.0</v>
      </c>
      <c r="S15" s="7">
        <v>0.0</v>
      </c>
      <c r="T15" s="9">
        <v>61.5</v>
      </c>
      <c r="U15" s="6">
        <v>0.0</v>
      </c>
      <c r="V15" s="12">
        <v>0.0</v>
      </c>
      <c r="W15" s="9">
        <v>40.0</v>
      </c>
      <c r="X15" s="13">
        <f t="shared" si="1"/>
        <v>1</v>
      </c>
      <c r="Y15" s="13">
        <f t="shared" si="2"/>
        <v>0</v>
      </c>
      <c r="Z15" s="14">
        <f t="shared" si="3"/>
        <v>1</v>
      </c>
      <c r="AA15" s="13">
        <f t="shared" si="4"/>
        <v>0</v>
      </c>
    </row>
    <row r="16" ht="12.0" customHeight="1">
      <c r="A16" s="6">
        <v>2016.0</v>
      </c>
      <c r="B16" s="6">
        <v>10.0</v>
      </c>
      <c r="C16" s="7">
        <v>12.0</v>
      </c>
      <c r="D16" s="8">
        <v>30.3</v>
      </c>
      <c r="E16" s="9">
        <v>34.1</v>
      </c>
      <c r="F16" s="9">
        <v>28.4</v>
      </c>
      <c r="G16" s="8">
        <v>26.3</v>
      </c>
      <c r="H16" s="9">
        <v>24.9</v>
      </c>
      <c r="I16" s="9">
        <v>31.6</v>
      </c>
      <c r="J16" s="9">
        <v>73.8</v>
      </c>
      <c r="K16" s="10">
        <v>97.0</v>
      </c>
      <c r="L16" s="9">
        <v>13.8</v>
      </c>
      <c r="M16" s="11">
        <v>26.0</v>
      </c>
      <c r="N16" s="9">
        <v>0.0</v>
      </c>
      <c r="O16" s="9">
        <v>9.4</v>
      </c>
      <c r="P16" s="7">
        <v>0.0</v>
      </c>
      <c r="Q16" s="7">
        <v>0.0</v>
      </c>
      <c r="R16" s="7">
        <v>24.0</v>
      </c>
      <c r="S16" s="7">
        <v>0.0</v>
      </c>
      <c r="T16" s="9">
        <v>80.2</v>
      </c>
      <c r="U16" s="6">
        <v>0.0</v>
      </c>
      <c r="V16" s="12">
        <v>0.0</v>
      </c>
      <c r="W16" s="9">
        <v>32.5</v>
      </c>
      <c r="X16" s="13">
        <f t="shared" si="1"/>
        <v>1</v>
      </c>
      <c r="Y16" s="13">
        <f t="shared" si="2"/>
        <v>0</v>
      </c>
      <c r="Z16" s="14">
        <f t="shared" si="3"/>
        <v>1</v>
      </c>
      <c r="AA16" s="13">
        <f t="shared" si="4"/>
        <v>0</v>
      </c>
    </row>
    <row r="17" ht="12.0" customHeight="1">
      <c r="A17" s="6">
        <v>2016.0</v>
      </c>
      <c r="B17" s="6">
        <v>10.0</v>
      </c>
      <c r="C17" s="7">
        <v>13.0</v>
      </c>
      <c r="D17" s="8">
        <v>30.0</v>
      </c>
      <c r="E17" s="9">
        <v>33.6</v>
      </c>
      <c r="F17" s="9">
        <v>28.2</v>
      </c>
      <c r="G17" s="8">
        <v>26.4</v>
      </c>
      <c r="H17" s="9">
        <v>25.1</v>
      </c>
      <c r="I17" s="9">
        <v>31.9</v>
      </c>
      <c r="J17" s="9">
        <v>75.6</v>
      </c>
      <c r="K17" s="10">
        <v>86.0</v>
      </c>
      <c r="L17" s="9">
        <v>12.1</v>
      </c>
      <c r="M17" s="11">
        <v>25.0</v>
      </c>
      <c r="N17" s="9">
        <v>0.0</v>
      </c>
      <c r="O17" s="9">
        <v>10.4</v>
      </c>
      <c r="P17" s="7">
        <v>0.0</v>
      </c>
      <c r="Q17" s="7">
        <v>0.0</v>
      </c>
      <c r="R17" s="7">
        <v>24.0</v>
      </c>
      <c r="S17" s="7">
        <v>0.0</v>
      </c>
      <c r="T17" s="9">
        <v>80.2</v>
      </c>
      <c r="U17" s="6">
        <v>0.0</v>
      </c>
      <c r="V17" s="12">
        <v>0.0</v>
      </c>
      <c r="W17" s="9">
        <v>51.3</v>
      </c>
      <c r="X17" s="13">
        <f t="shared" si="1"/>
        <v>1</v>
      </c>
      <c r="Y17" s="13">
        <f t="shared" si="2"/>
        <v>0</v>
      </c>
      <c r="Z17" s="14">
        <f t="shared" si="3"/>
        <v>1</v>
      </c>
      <c r="AA17" s="13">
        <f t="shared" si="4"/>
        <v>0</v>
      </c>
    </row>
    <row r="18" ht="12.0" customHeight="1">
      <c r="A18" s="6">
        <v>2016.0</v>
      </c>
      <c r="B18" s="6">
        <v>10.0</v>
      </c>
      <c r="C18" s="7">
        <v>14.0</v>
      </c>
      <c r="D18" s="8">
        <v>29.9</v>
      </c>
      <c r="E18" s="9">
        <v>32.8</v>
      </c>
      <c r="F18" s="9">
        <v>27.1</v>
      </c>
      <c r="G18" s="8">
        <v>26.1</v>
      </c>
      <c r="H18" s="9">
        <v>24.8</v>
      </c>
      <c r="I18" s="9">
        <v>31.3</v>
      </c>
      <c r="J18" s="9">
        <v>74.7</v>
      </c>
      <c r="K18" s="10">
        <v>90.0</v>
      </c>
      <c r="L18" s="9">
        <v>14.9</v>
      </c>
      <c r="M18" s="11">
        <v>31.0</v>
      </c>
      <c r="N18" s="9">
        <v>1.4</v>
      </c>
      <c r="O18" s="9">
        <v>11.3</v>
      </c>
      <c r="P18" s="7">
        <v>0.0</v>
      </c>
      <c r="Q18" s="7">
        <v>0.0</v>
      </c>
      <c r="R18" s="7">
        <v>24.0</v>
      </c>
      <c r="S18" s="7">
        <v>0.0</v>
      </c>
      <c r="T18" s="9">
        <v>69.3</v>
      </c>
      <c r="U18" s="6">
        <v>1.0</v>
      </c>
      <c r="V18" s="12">
        <v>1.0</v>
      </c>
      <c r="W18" s="9">
        <v>47.5</v>
      </c>
      <c r="X18" s="13">
        <f t="shared" si="1"/>
        <v>0</v>
      </c>
      <c r="Y18" s="13">
        <f t="shared" si="2"/>
        <v>0</v>
      </c>
      <c r="Z18" s="14">
        <f t="shared" si="3"/>
        <v>0</v>
      </c>
      <c r="AA18" s="13">
        <f t="shared" si="4"/>
        <v>0</v>
      </c>
    </row>
    <row r="19" ht="12.0" customHeight="1">
      <c r="A19" s="6">
        <v>2016.0</v>
      </c>
      <c r="B19" s="6">
        <v>10.0</v>
      </c>
      <c r="C19" s="7">
        <v>15.0</v>
      </c>
      <c r="D19" s="8">
        <v>30.0</v>
      </c>
      <c r="E19" s="9">
        <v>33.1</v>
      </c>
      <c r="F19" s="9">
        <v>28.1</v>
      </c>
      <c r="G19" s="8">
        <v>26.2</v>
      </c>
      <c r="H19" s="9">
        <v>24.9</v>
      </c>
      <c r="I19" s="9">
        <v>31.5</v>
      </c>
      <c r="J19" s="9">
        <v>74.6</v>
      </c>
      <c r="K19" s="10">
        <v>81.0</v>
      </c>
      <c r="L19" s="9">
        <v>15.6</v>
      </c>
      <c r="M19" s="11">
        <v>29.0</v>
      </c>
      <c r="N19" s="9">
        <v>0.0</v>
      </c>
      <c r="O19" s="9">
        <v>10.5</v>
      </c>
      <c r="P19" s="7">
        <v>0.0</v>
      </c>
      <c r="Q19" s="7">
        <v>12.0</v>
      </c>
      <c r="R19" s="7">
        <v>12.0</v>
      </c>
      <c r="S19" s="7">
        <v>0.0</v>
      </c>
      <c r="T19" s="9">
        <v>46.4</v>
      </c>
      <c r="U19" s="6">
        <v>0.0</v>
      </c>
      <c r="V19" s="12">
        <v>0.0</v>
      </c>
      <c r="W19" s="9">
        <v>40.0</v>
      </c>
      <c r="X19" s="13">
        <f t="shared" si="1"/>
        <v>1</v>
      </c>
      <c r="Y19" s="13">
        <f t="shared" si="2"/>
        <v>1</v>
      </c>
      <c r="Z19" s="14">
        <f t="shared" si="3"/>
        <v>2</v>
      </c>
      <c r="AA19" s="13">
        <f t="shared" si="4"/>
        <v>1</v>
      </c>
    </row>
    <row r="20" ht="12.0" customHeight="1">
      <c r="A20" s="6">
        <v>2016.0</v>
      </c>
      <c r="B20" s="6">
        <v>10.0</v>
      </c>
      <c r="C20" s="7">
        <v>16.0</v>
      </c>
      <c r="D20" s="8">
        <v>29.9</v>
      </c>
      <c r="E20" s="9">
        <v>32.8</v>
      </c>
      <c r="F20" s="9">
        <v>28.1</v>
      </c>
      <c r="G20" s="8">
        <v>26.2</v>
      </c>
      <c r="H20" s="9">
        <v>24.9</v>
      </c>
      <c r="I20" s="9">
        <v>31.6</v>
      </c>
      <c r="J20" s="9">
        <v>75.0</v>
      </c>
      <c r="K20" s="10">
        <v>86.0</v>
      </c>
      <c r="L20" s="9">
        <v>12.0</v>
      </c>
      <c r="M20" s="11">
        <v>24.0</v>
      </c>
      <c r="N20" s="9">
        <v>0.0</v>
      </c>
      <c r="O20" s="9">
        <v>9.0</v>
      </c>
      <c r="P20" s="7">
        <v>0.0</v>
      </c>
      <c r="Q20" s="7">
        <v>9.0</v>
      </c>
      <c r="R20" s="7">
        <v>15.0</v>
      </c>
      <c r="S20" s="7">
        <v>0.0</v>
      </c>
      <c r="T20" s="9">
        <v>57.3</v>
      </c>
      <c r="U20" s="6">
        <v>0.0</v>
      </c>
      <c r="V20" s="12">
        <v>0.0</v>
      </c>
      <c r="W20" s="9">
        <v>29.6</v>
      </c>
      <c r="X20" s="13">
        <f t="shared" si="1"/>
        <v>1</v>
      </c>
      <c r="Y20" s="13">
        <f t="shared" si="2"/>
        <v>0</v>
      </c>
      <c r="Z20" s="14">
        <f t="shared" si="3"/>
        <v>1</v>
      </c>
      <c r="AA20" s="13">
        <f t="shared" si="4"/>
        <v>0</v>
      </c>
    </row>
    <row r="21" ht="12.0" customHeight="1">
      <c r="A21" s="6">
        <v>2016.0</v>
      </c>
      <c r="B21" s="6">
        <v>10.0</v>
      </c>
      <c r="C21" s="7">
        <v>17.0</v>
      </c>
      <c r="D21" s="8">
        <v>29.2</v>
      </c>
      <c r="E21" s="9">
        <v>31.8</v>
      </c>
      <c r="F21" s="9">
        <v>26.3</v>
      </c>
      <c r="G21" s="8">
        <v>26.7</v>
      </c>
      <c r="H21" s="9">
        <v>25.9</v>
      </c>
      <c r="I21" s="9">
        <v>33.4</v>
      </c>
      <c r="J21" s="9">
        <v>82.8</v>
      </c>
      <c r="K21" s="10">
        <v>114.0</v>
      </c>
      <c r="L21" s="9">
        <v>7.6</v>
      </c>
      <c r="M21" s="11">
        <v>23.0</v>
      </c>
      <c r="N21" s="9">
        <v>1.2</v>
      </c>
      <c r="O21" s="9">
        <v>8.4</v>
      </c>
      <c r="P21" s="7">
        <v>0.0</v>
      </c>
      <c r="Q21" s="7">
        <v>0.0</v>
      </c>
      <c r="R21" s="7">
        <v>22.0</v>
      </c>
      <c r="S21" s="7">
        <v>2.0</v>
      </c>
      <c r="T21" s="9">
        <v>83.3</v>
      </c>
      <c r="U21" s="6">
        <v>1.0</v>
      </c>
      <c r="V21" s="12">
        <v>1.0</v>
      </c>
      <c r="W21" s="9">
        <v>27.5</v>
      </c>
      <c r="X21" s="13">
        <f t="shared" si="1"/>
        <v>0</v>
      </c>
      <c r="Y21" s="13">
        <f t="shared" si="2"/>
        <v>0</v>
      </c>
      <c r="Z21" s="14">
        <f t="shared" si="3"/>
        <v>0</v>
      </c>
      <c r="AA21" s="13">
        <f t="shared" si="4"/>
        <v>0</v>
      </c>
    </row>
    <row r="22" ht="12.0" customHeight="1">
      <c r="A22" s="6">
        <v>2016.0</v>
      </c>
      <c r="B22" s="6">
        <v>10.0</v>
      </c>
      <c r="C22" s="7">
        <v>18.0</v>
      </c>
      <c r="D22" s="8">
        <v>28.7</v>
      </c>
      <c r="E22" s="9">
        <v>32.2</v>
      </c>
      <c r="F22" s="9">
        <v>25.6</v>
      </c>
      <c r="G22" s="8">
        <v>25.3</v>
      </c>
      <c r="H22" s="9">
        <v>24.0</v>
      </c>
      <c r="I22" s="9">
        <v>29.8</v>
      </c>
      <c r="J22" s="9">
        <v>76.0</v>
      </c>
      <c r="K22" s="10">
        <v>19.5</v>
      </c>
      <c r="L22" s="9">
        <v>4.4</v>
      </c>
      <c r="M22" s="11">
        <v>30.0</v>
      </c>
      <c r="N22" s="9">
        <v>0.0</v>
      </c>
      <c r="O22" s="9">
        <v>9.1</v>
      </c>
      <c r="P22" s="7">
        <v>0.0</v>
      </c>
      <c r="Q22" s="7">
        <v>4.0</v>
      </c>
      <c r="R22" s="7">
        <v>19.0</v>
      </c>
      <c r="S22" s="7">
        <v>1.0</v>
      </c>
      <c r="T22" s="9">
        <v>72.9</v>
      </c>
      <c r="U22" s="6">
        <v>1.0</v>
      </c>
      <c r="V22" s="12">
        <v>0.0</v>
      </c>
      <c r="W22" s="9">
        <v>35.2</v>
      </c>
      <c r="X22" s="13">
        <f t="shared" si="1"/>
        <v>1</v>
      </c>
      <c r="Y22" s="13">
        <f t="shared" si="2"/>
        <v>0</v>
      </c>
      <c r="Z22" s="14">
        <f t="shared" si="3"/>
        <v>1</v>
      </c>
      <c r="AA22" s="13">
        <f t="shared" si="4"/>
        <v>0</v>
      </c>
    </row>
    <row r="23" ht="12.0" customHeight="1">
      <c r="A23" s="6">
        <v>2016.0</v>
      </c>
      <c r="B23" s="6">
        <v>10.0</v>
      </c>
      <c r="C23" s="7">
        <v>19.0</v>
      </c>
      <c r="D23" s="8">
        <v>29.0</v>
      </c>
      <c r="E23" s="9">
        <v>31.9</v>
      </c>
      <c r="F23" s="9">
        <v>26.2</v>
      </c>
      <c r="G23" s="8">
        <v>25.4</v>
      </c>
      <c r="H23" s="9">
        <v>24.0</v>
      </c>
      <c r="I23" s="9">
        <v>29.8</v>
      </c>
      <c r="J23" s="9">
        <v>74.6</v>
      </c>
      <c r="K23" s="10">
        <v>115.0</v>
      </c>
      <c r="L23" s="9">
        <v>4.5</v>
      </c>
      <c r="M23" s="11">
        <v>14.0</v>
      </c>
      <c r="N23" s="9">
        <v>0.0</v>
      </c>
      <c r="O23" s="9">
        <v>9.7</v>
      </c>
      <c r="P23" s="7">
        <v>0.0</v>
      </c>
      <c r="Q23" s="7">
        <v>9.0</v>
      </c>
      <c r="R23" s="7">
        <v>15.0</v>
      </c>
      <c r="S23" s="7">
        <v>0.0</v>
      </c>
      <c r="T23" s="9">
        <v>68.8</v>
      </c>
      <c r="U23" s="6">
        <v>0.0</v>
      </c>
      <c r="V23" s="12">
        <v>0.0</v>
      </c>
      <c r="W23" s="9">
        <v>40.0</v>
      </c>
      <c r="X23" s="13">
        <f t="shared" si="1"/>
        <v>1</v>
      </c>
      <c r="Y23" s="13">
        <f t="shared" si="2"/>
        <v>0</v>
      </c>
      <c r="Z23" s="14">
        <f t="shared" si="3"/>
        <v>1</v>
      </c>
      <c r="AA23" s="13">
        <f t="shared" si="4"/>
        <v>0</v>
      </c>
    </row>
    <row r="24" ht="12.0" customHeight="1">
      <c r="A24" s="6">
        <v>2016.0</v>
      </c>
      <c r="B24" s="6">
        <v>10.0</v>
      </c>
      <c r="C24" s="7">
        <v>20.0</v>
      </c>
      <c r="D24" s="8">
        <v>29.6</v>
      </c>
      <c r="E24" s="9">
        <v>33.3</v>
      </c>
      <c r="F24" s="9">
        <v>27.6</v>
      </c>
      <c r="G24" s="8">
        <v>26.9</v>
      </c>
      <c r="H24" s="8">
        <v>25.9</v>
      </c>
      <c r="I24" s="9">
        <v>33.5</v>
      </c>
      <c r="J24" s="9">
        <v>80.9</v>
      </c>
      <c r="K24" s="10">
        <v>103.0</v>
      </c>
      <c r="L24" s="9">
        <v>9.5</v>
      </c>
      <c r="M24" s="11">
        <v>22.0</v>
      </c>
      <c r="N24" s="9">
        <v>0.0</v>
      </c>
      <c r="O24" s="9">
        <v>9.0</v>
      </c>
      <c r="P24" s="7">
        <v>0.0</v>
      </c>
      <c r="Q24" s="7">
        <v>7.0</v>
      </c>
      <c r="R24" s="7">
        <v>17.0</v>
      </c>
      <c r="S24" s="7">
        <v>0.0</v>
      </c>
      <c r="T24" s="9">
        <v>68.8</v>
      </c>
      <c r="U24" s="6">
        <v>0.0</v>
      </c>
      <c r="V24" s="12">
        <v>0.0</v>
      </c>
      <c r="W24" s="9">
        <v>33.8</v>
      </c>
      <c r="X24" s="13">
        <f t="shared" si="1"/>
        <v>1</v>
      </c>
      <c r="Y24" s="13">
        <f t="shared" si="2"/>
        <v>0</v>
      </c>
      <c r="Z24" s="14">
        <f t="shared" si="3"/>
        <v>1</v>
      </c>
      <c r="AA24" s="13">
        <f t="shared" si="4"/>
        <v>0</v>
      </c>
    </row>
    <row r="25" ht="12.0" customHeight="1">
      <c r="A25" s="6">
        <v>2016.0</v>
      </c>
      <c r="B25" s="6">
        <v>10.0</v>
      </c>
      <c r="C25" s="7">
        <v>21.0</v>
      </c>
      <c r="D25" s="8">
        <v>29.7</v>
      </c>
      <c r="E25" s="9">
        <v>32.8</v>
      </c>
      <c r="F25" s="9">
        <v>28.2</v>
      </c>
      <c r="G25" s="8">
        <v>26.1</v>
      </c>
      <c r="H25" s="9">
        <v>24.8</v>
      </c>
      <c r="I25" s="9">
        <v>31.4</v>
      </c>
      <c r="J25" s="9">
        <v>75.4</v>
      </c>
      <c r="K25" s="10">
        <v>93.0</v>
      </c>
      <c r="L25" s="9">
        <v>12.3</v>
      </c>
      <c r="M25" s="11">
        <v>27.0</v>
      </c>
      <c r="N25" s="9">
        <v>0.0</v>
      </c>
      <c r="O25" s="9">
        <v>8.7</v>
      </c>
      <c r="P25" s="7">
        <v>0.0</v>
      </c>
      <c r="Q25" s="7">
        <v>0.0</v>
      </c>
      <c r="R25" s="7">
        <v>24.0</v>
      </c>
      <c r="S25" s="7">
        <v>0.0</v>
      </c>
      <c r="T25" s="9">
        <v>78.6</v>
      </c>
      <c r="U25" s="6">
        <v>0.0</v>
      </c>
      <c r="V25" s="12">
        <v>0.0</v>
      </c>
      <c r="W25" s="9">
        <v>30.0</v>
      </c>
      <c r="X25" s="13">
        <f t="shared" si="1"/>
        <v>1</v>
      </c>
      <c r="Y25" s="13">
        <f t="shared" si="2"/>
        <v>0</v>
      </c>
      <c r="Z25" s="14">
        <f t="shared" si="3"/>
        <v>1</v>
      </c>
      <c r="AA25" s="13">
        <f t="shared" si="4"/>
        <v>0</v>
      </c>
    </row>
    <row r="26" ht="12.0" customHeight="1">
      <c r="A26" s="6">
        <v>2016.0</v>
      </c>
      <c r="B26" s="6">
        <v>10.0</v>
      </c>
      <c r="C26" s="7">
        <v>22.0</v>
      </c>
      <c r="D26" s="8">
        <v>29.8</v>
      </c>
      <c r="E26" s="9">
        <v>33.3</v>
      </c>
      <c r="F26" s="9">
        <v>26.8</v>
      </c>
      <c r="G26" s="8">
        <v>25.9</v>
      </c>
      <c r="H26" s="9">
        <v>24.6</v>
      </c>
      <c r="I26" s="9">
        <v>30.8</v>
      </c>
      <c r="J26" s="9">
        <v>74.1</v>
      </c>
      <c r="K26" s="10">
        <v>86.0</v>
      </c>
      <c r="L26" s="9">
        <v>11.3</v>
      </c>
      <c r="M26" s="11">
        <v>23.0</v>
      </c>
      <c r="N26" s="9">
        <v>0.0</v>
      </c>
      <c r="O26" s="9">
        <v>10.1</v>
      </c>
      <c r="P26" s="7">
        <v>0.0</v>
      </c>
      <c r="Q26" s="7">
        <v>8.0</v>
      </c>
      <c r="R26" s="7">
        <v>16.0</v>
      </c>
      <c r="S26" s="7">
        <v>0.0</v>
      </c>
      <c r="T26" s="9">
        <v>64.1</v>
      </c>
      <c r="U26" s="6">
        <v>0.0</v>
      </c>
      <c r="V26" s="12">
        <v>1.0</v>
      </c>
      <c r="W26" s="9">
        <v>33.3</v>
      </c>
      <c r="X26" s="13">
        <f t="shared" si="1"/>
        <v>1</v>
      </c>
      <c r="Y26" s="13">
        <f t="shared" si="2"/>
        <v>0</v>
      </c>
      <c r="Z26" s="14">
        <f t="shared" si="3"/>
        <v>1</v>
      </c>
      <c r="AA26" s="13">
        <f t="shared" si="4"/>
        <v>0</v>
      </c>
    </row>
    <row r="27" ht="12.0" customHeight="1">
      <c r="A27" s="6">
        <v>2016.0</v>
      </c>
      <c r="B27" s="6">
        <v>10.0</v>
      </c>
      <c r="C27" s="7">
        <v>23.0</v>
      </c>
      <c r="D27" s="8">
        <v>29.3</v>
      </c>
      <c r="E27" s="9">
        <v>32.3</v>
      </c>
      <c r="F27" s="9">
        <v>26.4</v>
      </c>
      <c r="G27" s="8">
        <v>25.9</v>
      </c>
      <c r="H27" s="9">
        <v>24.7</v>
      </c>
      <c r="I27" s="9">
        <v>31.2</v>
      </c>
      <c r="J27" s="9">
        <v>77.0</v>
      </c>
      <c r="K27" s="10">
        <v>76.0</v>
      </c>
      <c r="L27" s="9">
        <v>10.1</v>
      </c>
      <c r="M27" s="11">
        <v>21.0</v>
      </c>
      <c r="N27" s="9">
        <v>4.8</v>
      </c>
      <c r="O27" s="9">
        <v>11.4</v>
      </c>
      <c r="P27" s="7">
        <v>0.0</v>
      </c>
      <c r="Q27" s="7">
        <v>14.0</v>
      </c>
      <c r="R27" s="7">
        <v>10.0</v>
      </c>
      <c r="S27" s="7">
        <v>0.0</v>
      </c>
      <c r="T27" s="9">
        <v>51.6</v>
      </c>
      <c r="U27" s="6">
        <v>0.0</v>
      </c>
      <c r="V27" s="12">
        <v>1.0</v>
      </c>
      <c r="W27" s="9">
        <v>58.3</v>
      </c>
      <c r="X27" s="13">
        <f t="shared" si="1"/>
        <v>0</v>
      </c>
      <c r="Y27" s="13">
        <f t="shared" si="2"/>
        <v>0</v>
      </c>
      <c r="Z27" s="14">
        <f t="shared" si="3"/>
        <v>0</v>
      </c>
      <c r="AA27" s="13">
        <f t="shared" si="4"/>
        <v>0</v>
      </c>
    </row>
    <row r="28" ht="12.0" customHeight="1">
      <c r="A28" s="6">
        <v>2016.0</v>
      </c>
      <c r="B28" s="6">
        <v>10.0</v>
      </c>
      <c r="C28" s="7">
        <v>24.0</v>
      </c>
      <c r="D28" s="8">
        <v>29.6</v>
      </c>
      <c r="E28" s="9">
        <v>32.9</v>
      </c>
      <c r="F28" s="9">
        <v>26.7</v>
      </c>
      <c r="G28" s="8">
        <v>25.9</v>
      </c>
      <c r="H28" s="9">
        <v>24.6</v>
      </c>
      <c r="I28" s="9">
        <v>30.9</v>
      </c>
      <c r="J28" s="9">
        <v>75.0</v>
      </c>
      <c r="K28" s="10">
        <v>76.0</v>
      </c>
      <c r="L28" s="9">
        <v>9.8</v>
      </c>
      <c r="M28" s="11">
        <v>21.0</v>
      </c>
      <c r="N28" s="9">
        <v>0.8</v>
      </c>
      <c r="O28" s="9">
        <v>10.8</v>
      </c>
      <c r="P28" s="7">
        <v>0.0</v>
      </c>
      <c r="Q28" s="7">
        <v>23.0</v>
      </c>
      <c r="R28" s="7">
        <v>1.0</v>
      </c>
      <c r="S28" s="7">
        <v>0.0</v>
      </c>
      <c r="T28" s="9">
        <v>32.8</v>
      </c>
      <c r="U28" s="6">
        <v>0.0</v>
      </c>
      <c r="V28" s="12">
        <v>1.0</v>
      </c>
      <c r="W28" s="9">
        <v>52.1</v>
      </c>
      <c r="X28" s="13">
        <f t="shared" si="1"/>
        <v>0</v>
      </c>
      <c r="Y28" s="13">
        <f t="shared" si="2"/>
        <v>1</v>
      </c>
      <c r="Z28" s="14">
        <f t="shared" si="3"/>
        <v>1</v>
      </c>
      <c r="AA28" s="13">
        <f t="shared" si="4"/>
        <v>0</v>
      </c>
    </row>
    <row r="29" ht="12.0" customHeight="1">
      <c r="A29" s="6">
        <v>2016.0</v>
      </c>
      <c r="B29" s="6">
        <v>10.0</v>
      </c>
      <c r="C29" s="7">
        <v>25.0</v>
      </c>
      <c r="D29" s="8">
        <v>29.6</v>
      </c>
      <c r="E29" s="9">
        <v>32.7</v>
      </c>
      <c r="F29" s="9">
        <v>27.0</v>
      </c>
      <c r="G29" s="8">
        <v>25.6</v>
      </c>
      <c r="H29" s="9">
        <v>24.1</v>
      </c>
      <c r="I29" s="9">
        <v>29.9</v>
      </c>
      <c r="J29" s="9">
        <v>72.7</v>
      </c>
      <c r="K29" s="10">
        <v>69.0</v>
      </c>
      <c r="L29" s="9">
        <v>8.3</v>
      </c>
      <c r="M29" s="11">
        <v>19.0</v>
      </c>
      <c r="N29" s="9">
        <v>0.0</v>
      </c>
      <c r="O29" s="9">
        <v>9.1</v>
      </c>
      <c r="P29" s="7">
        <v>0.0</v>
      </c>
      <c r="Q29" s="7">
        <v>20.0</v>
      </c>
      <c r="R29" s="7">
        <v>4.0</v>
      </c>
      <c r="S29" s="7">
        <v>0.0</v>
      </c>
      <c r="T29" s="9">
        <v>34.4</v>
      </c>
      <c r="U29" s="6">
        <v>0.0</v>
      </c>
      <c r="V29" s="12">
        <v>0.0</v>
      </c>
      <c r="W29" s="9">
        <v>46.7</v>
      </c>
      <c r="X29" s="13">
        <f t="shared" si="1"/>
        <v>1</v>
      </c>
      <c r="Y29" s="13">
        <f t="shared" si="2"/>
        <v>1</v>
      </c>
      <c r="Z29" s="14">
        <f t="shared" si="3"/>
        <v>2</v>
      </c>
      <c r="AA29" s="13">
        <f t="shared" si="4"/>
        <v>1</v>
      </c>
    </row>
    <row r="30" ht="12.0" customHeight="1">
      <c r="A30" s="6">
        <v>2016.0</v>
      </c>
      <c r="B30" s="6">
        <v>10.0</v>
      </c>
      <c r="C30" s="7">
        <v>26.0</v>
      </c>
      <c r="D30" s="8">
        <v>29.2</v>
      </c>
      <c r="E30" s="9">
        <v>32.8</v>
      </c>
      <c r="F30" s="9">
        <v>26.3</v>
      </c>
      <c r="G30" s="8">
        <v>25.7</v>
      </c>
      <c r="H30" s="9">
        <v>24.5</v>
      </c>
      <c r="I30" s="9">
        <v>30.7</v>
      </c>
      <c r="J30" s="9">
        <v>76.1</v>
      </c>
      <c r="K30" s="10">
        <v>50.0</v>
      </c>
      <c r="L30" s="9">
        <v>5.7</v>
      </c>
      <c r="M30" s="11">
        <v>19.0</v>
      </c>
      <c r="N30" s="9">
        <v>0.0</v>
      </c>
      <c r="O30" s="9">
        <v>8.9</v>
      </c>
      <c r="P30" s="7">
        <v>0.0</v>
      </c>
      <c r="Q30" s="7">
        <v>7.0</v>
      </c>
      <c r="R30" s="7">
        <v>17.0</v>
      </c>
      <c r="S30" s="7">
        <v>0.0</v>
      </c>
      <c r="T30" s="9">
        <v>63.5</v>
      </c>
      <c r="U30" s="6">
        <v>0.0</v>
      </c>
      <c r="V30" s="12">
        <v>0.0</v>
      </c>
      <c r="W30" s="9">
        <v>50.0</v>
      </c>
      <c r="X30" s="13">
        <f t="shared" si="1"/>
        <v>1</v>
      </c>
      <c r="Y30" s="13">
        <f t="shared" si="2"/>
        <v>0</v>
      </c>
      <c r="Z30" s="14">
        <f t="shared" si="3"/>
        <v>1</v>
      </c>
      <c r="AA30" s="13">
        <f t="shared" si="4"/>
        <v>0</v>
      </c>
    </row>
    <row r="31" ht="12.0" customHeight="1">
      <c r="A31" s="6">
        <v>2016.0</v>
      </c>
      <c r="B31" s="6">
        <v>10.0</v>
      </c>
      <c r="C31" s="7">
        <v>27.0</v>
      </c>
      <c r="D31" s="8">
        <v>28.7</v>
      </c>
      <c r="E31" s="9">
        <v>31.5</v>
      </c>
      <c r="F31" s="9">
        <v>26.3</v>
      </c>
      <c r="G31" s="8">
        <v>25.9</v>
      </c>
      <c r="H31" s="9">
        <v>24.9</v>
      </c>
      <c r="I31" s="9">
        <v>31.5</v>
      </c>
      <c r="J31" s="9">
        <v>80.2</v>
      </c>
      <c r="K31" s="10">
        <v>100.0</v>
      </c>
      <c r="L31" s="9">
        <v>4.8</v>
      </c>
      <c r="M31" s="11">
        <v>15.0</v>
      </c>
      <c r="N31" s="9">
        <v>0.0</v>
      </c>
      <c r="O31" s="9">
        <v>8.6</v>
      </c>
      <c r="P31" s="7">
        <v>0.0</v>
      </c>
      <c r="Q31" s="7">
        <v>0.0</v>
      </c>
      <c r="R31" s="7">
        <v>24.0</v>
      </c>
      <c r="S31" s="7">
        <v>0.0</v>
      </c>
      <c r="T31" s="9">
        <v>76.0</v>
      </c>
      <c r="U31" s="6">
        <v>0.0</v>
      </c>
      <c r="V31" s="12">
        <v>1.0</v>
      </c>
      <c r="W31" s="9">
        <v>50.4</v>
      </c>
      <c r="X31" s="13">
        <f t="shared" si="1"/>
        <v>1</v>
      </c>
      <c r="Y31" s="13">
        <f t="shared" si="2"/>
        <v>0</v>
      </c>
      <c r="Z31" s="14">
        <f t="shared" si="3"/>
        <v>1</v>
      </c>
      <c r="AA31" s="13">
        <f t="shared" si="4"/>
        <v>0</v>
      </c>
    </row>
    <row r="32" ht="12.0" customHeight="1">
      <c r="A32" s="6">
        <v>2016.0</v>
      </c>
      <c r="B32" s="6">
        <v>10.0</v>
      </c>
      <c r="C32" s="7">
        <v>28.0</v>
      </c>
      <c r="D32" s="8">
        <v>29.6</v>
      </c>
      <c r="E32" s="9">
        <v>33.3</v>
      </c>
      <c r="F32" s="9">
        <v>26.8</v>
      </c>
      <c r="G32" s="8">
        <v>26.2</v>
      </c>
      <c r="H32" s="9">
        <v>24.9</v>
      </c>
      <c r="I32" s="9">
        <v>31.6</v>
      </c>
      <c r="J32" s="9">
        <v>76.6</v>
      </c>
      <c r="K32" s="10">
        <v>90.0</v>
      </c>
      <c r="L32" s="9">
        <v>8.2</v>
      </c>
      <c r="M32" s="11">
        <v>23.0</v>
      </c>
      <c r="N32" s="9">
        <v>0.2</v>
      </c>
      <c r="O32" s="9">
        <v>9.0</v>
      </c>
      <c r="P32" s="7">
        <v>0.0</v>
      </c>
      <c r="Q32" s="7">
        <v>0.0</v>
      </c>
      <c r="R32" s="7">
        <v>24.0</v>
      </c>
      <c r="S32" s="7">
        <v>0.0</v>
      </c>
      <c r="T32" s="9">
        <v>75.0</v>
      </c>
      <c r="U32" s="6">
        <v>0.0</v>
      </c>
      <c r="V32" s="12">
        <v>0.0</v>
      </c>
      <c r="W32" s="9">
        <v>40.4</v>
      </c>
      <c r="X32" s="13">
        <f t="shared" si="1"/>
        <v>0</v>
      </c>
      <c r="Y32" s="13">
        <f t="shared" si="2"/>
        <v>0</v>
      </c>
      <c r="Z32" s="14">
        <f t="shared" si="3"/>
        <v>0</v>
      </c>
      <c r="AA32" s="13">
        <f t="shared" si="4"/>
        <v>0</v>
      </c>
    </row>
    <row r="33" ht="12.0" customHeight="1">
      <c r="A33" s="6">
        <v>2016.0</v>
      </c>
      <c r="B33" s="6">
        <v>10.0</v>
      </c>
      <c r="C33" s="7">
        <v>29.0</v>
      </c>
      <c r="D33" s="8">
        <v>29.9</v>
      </c>
      <c r="E33" s="9">
        <v>33.3</v>
      </c>
      <c r="F33" s="9">
        <v>27.8</v>
      </c>
      <c r="G33" s="8">
        <v>26.4</v>
      </c>
      <c r="H33" s="9">
        <v>25.2</v>
      </c>
      <c r="I33" s="9">
        <v>32.1</v>
      </c>
      <c r="J33" s="9">
        <v>76.3</v>
      </c>
      <c r="K33" s="10">
        <v>92.0</v>
      </c>
      <c r="L33" s="9">
        <v>11.0</v>
      </c>
      <c r="M33" s="11">
        <v>24.0</v>
      </c>
      <c r="N33" s="9">
        <v>0.0</v>
      </c>
      <c r="O33" s="9">
        <v>10.0</v>
      </c>
      <c r="P33" s="7">
        <v>0.0</v>
      </c>
      <c r="Q33" s="7">
        <v>0.0</v>
      </c>
      <c r="R33" s="7">
        <v>24.0</v>
      </c>
      <c r="S33" s="7">
        <v>0.0</v>
      </c>
      <c r="T33" s="9">
        <v>76.6</v>
      </c>
      <c r="U33" s="6">
        <v>0.0</v>
      </c>
      <c r="V33" s="12">
        <v>0.0</v>
      </c>
      <c r="W33" s="9">
        <v>37.1</v>
      </c>
      <c r="X33" s="13">
        <f t="shared" si="1"/>
        <v>1</v>
      </c>
      <c r="Y33" s="13">
        <f t="shared" si="2"/>
        <v>0</v>
      </c>
      <c r="Z33" s="14">
        <f t="shared" si="3"/>
        <v>1</v>
      </c>
      <c r="AA33" s="13">
        <f t="shared" si="4"/>
        <v>0</v>
      </c>
    </row>
    <row r="34" ht="12.0" customHeight="1">
      <c r="A34" s="6">
        <v>2016.0</v>
      </c>
      <c r="B34" s="6">
        <v>10.0</v>
      </c>
      <c r="C34" s="7">
        <v>30.0</v>
      </c>
      <c r="D34" s="8">
        <v>30.0</v>
      </c>
      <c r="E34" s="9">
        <v>33.0</v>
      </c>
      <c r="F34" s="9">
        <v>28.0</v>
      </c>
      <c r="G34" s="8">
        <v>26.0</v>
      </c>
      <c r="H34" s="9">
        <v>24.6</v>
      </c>
      <c r="I34" s="9">
        <v>30.9</v>
      </c>
      <c r="J34" s="9">
        <v>73.3</v>
      </c>
      <c r="K34" s="10">
        <v>87.0</v>
      </c>
      <c r="L34" s="9">
        <v>9.8</v>
      </c>
      <c r="M34" s="11">
        <v>24.0</v>
      </c>
      <c r="N34" s="9">
        <v>0.0</v>
      </c>
      <c r="O34" s="9">
        <v>9.6</v>
      </c>
      <c r="P34" s="7">
        <v>0.0</v>
      </c>
      <c r="Q34" s="7">
        <v>5.0</v>
      </c>
      <c r="R34" s="7">
        <v>19.0</v>
      </c>
      <c r="S34" s="7">
        <v>0.0</v>
      </c>
      <c r="T34" s="9">
        <v>60.9</v>
      </c>
      <c r="U34" s="6">
        <v>0.0</v>
      </c>
      <c r="V34" s="12">
        <v>0.0</v>
      </c>
      <c r="W34" s="9">
        <v>59.6</v>
      </c>
      <c r="X34" s="13">
        <f t="shared" si="1"/>
        <v>1</v>
      </c>
      <c r="Y34" s="13">
        <f t="shared" si="2"/>
        <v>0</v>
      </c>
      <c r="Z34" s="14">
        <f t="shared" si="3"/>
        <v>1</v>
      </c>
      <c r="AA34" s="13">
        <f t="shared" si="4"/>
        <v>0</v>
      </c>
    </row>
    <row r="35" ht="12.0" customHeight="1">
      <c r="A35" s="6">
        <v>2016.0</v>
      </c>
      <c r="B35" s="6">
        <v>10.0</v>
      </c>
      <c r="C35" s="7">
        <v>31.0</v>
      </c>
      <c r="D35" s="8">
        <v>29.9</v>
      </c>
      <c r="E35" s="9">
        <v>33.5</v>
      </c>
      <c r="F35" s="9">
        <v>27.6</v>
      </c>
      <c r="G35" s="8">
        <v>26.2</v>
      </c>
      <c r="H35" s="9">
        <v>24.9</v>
      </c>
      <c r="I35" s="9">
        <v>31.4</v>
      </c>
      <c r="J35" s="9">
        <v>74.8</v>
      </c>
      <c r="K35" s="10">
        <v>62.0</v>
      </c>
      <c r="L35" s="9">
        <v>7.1</v>
      </c>
      <c r="M35" s="11">
        <v>17.0</v>
      </c>
      <c r="N35" s="9">
        <v>0.0</v>
      </c>
      <c r="O35" s="9">
        <v>8.0</v>
      </c>
      <c r="P35" s="7">
        <v>0.0</v>
      </c>
      <c r="Q35" s="7">
        <v>24.0</v>
      </c>
      <c r="R35" s="7">
        <v>0.0</v>
      </c>
      <c r="S35" s="7">
        <v>0.0</v>
      </c>
      <c r="T35" s="9">
        <v>32.3</v>
      </c>
      <c r="U35" s="6">
        <v>0.0</v>
      </c>
      <c r="V35" s="12">
        <v>0.0</v>
      </c>
      <c r="W35" s="9">
        <v>40.0</v>
      </c>
      <c r="X35" s="13">
        <f t="shared" si="1"/>
        <v>1</v>
      </c>
      <c r="Y35" s="13">
        <f t="shared" si="2"/>
        <v>1</v>
      </c>
      <c r="Z35" s="14">
        <f t="shared" si="3"/>
        <v>2</v>
      </c>
      <c r="AA35" s="13">
        <f t="shared" si="4"/>
        <v>1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39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5">AVERAGE(D5:D36)</f>
        <v>29.54516129</v>
      </c>
      <c r="E37" s="9">
        <f t="shared" si="5"/>
        <v>32.6483871</v>
      </c>
      <c r="F37" s="9">
        <f t="shared" si="5"/>
        <v>27.22258065</v>
      </c>
      <c r="G37" s="9">
        <f t="shared" si="5"/>
        <v>26.12903226</v>
      </c>
      <c r="H37" s="9">
        <f t="shared" si="5"/>
        <v>24.90322581</v>
      </c>
      <c r="I37" s="9">
        <f t="shared" si="5"/>
        <v>31.56129032</v>
      </c>
      <c r="J37" s="9">
        <f t="shared" si="5"/>
        <v>76.73870968</v>
      </c>
      <c r="K37" s="10">
        <f t="shared" si="5"/>
        <v>94.24193548</v>
      </c>
      <c r="L37" s="9">
        <f t="shared" si="5"/>
        <v>9.883870968</v>
      </c>
      <c r="M37" s="9">
        <f t="shared" si="5"/>
        <v>23.06451613</v>
      </c>
      <c r="N37" s="9"/>
      <c r="O37" s="9">
        <f>AVERAGE(O5:O36)</f>
        <v>9.090322581</v>
      </c>
      <c r="P37" s="7"/>
      <c r="Q37" s="7"/>
      <c r="R37" s="7"/>
      <c r="S37" s="7"/>
      <c r="T37" s="9">
        <f>AVERAGE(T5:T36)</f>
        <v>67.56451613</v>
      </c>
      <c r="U37" s="7">
        <f t="shared" ref="U37:V37" si="6">SUM(U5:U36)</f>
        <v>4</v>
      </c>
      <c r="V37" s="9">
        <f t="shared" si="6"/>
        <v>10</v>
      </c>
      <c r="W37" s="9">
        <f>AVERAGE(W5:W36)</f>
        <v>42.05806452</v>
      </c>
      <c r="Y37" s="1" t="s">
        <v>27</v>
      </c>
      <c r="AA37" s="13">
        <f>SUM(AA5:AA35)</f>
        <v>4</v>
      </c>
    </row>
    <row r="38" ht="12.75" customHeight="1">
      <c r="C38" s="16" t="s">
        <v>28</v>
      </c>
      <c r="E38" s="15">
        <f>MAX(E5:E37)</f>
        <v>34.1</v>
      </c>
      <c r="F38" s="15">
        <f>MIN(F5:F37)</f>
        <v>25.6</v>
      </c>
      <c r="M38" s="15">
        <f>MAX(M5:M37)</f>
        <v>32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7" width="8.0"/>
  </cols>
  <sheetData>
    <row r="1" ht="12.75" customHeight="1"/>
    <row r="2" ht="12.75" customHeight="1">
      <c r="A2" s="1" t="s">
        <v>0</v>
      </c>
      <c r="P2" s="1" t="s">
        <v>38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2016.0</v>
      </c>
      <c r="B5" s="6">
        <v>11.0</v>
      </c>
      <c r="C5" s="7">
        <v>1.0</v>
      </c>
      <c r="D5" s="8">
        <v>29.6</v>
      </c>
      <c r="E5" s="9">
        <v>33.0</v>
      </c>
      <c r="F5" s="9">
        <v>26.4</v>
      </c>
      <c r="G5" s="8">
        <v>25.8</v>
      </c>
      <c r="H5" s="9">
        <v>24.5</v>
      </c>
      <c r="I5" s="9">
        <v>30.7</v>
      </c>
      <c r="J5" s="9">
        <v>74.5</v>
      </c>
      <c r="K5" s="10">
        <v>316.0</v>
      </c>
      <c r="L5" s="9">
        <v>4.0</v>
      </c>
      <c r="M5" s="11">
        <v>18.0</v>
      </c>
      <c r="N5" s="9">
        <v>0.0</v>
      </c>
      <c r="O5" s="9">
        <v>8.4</v>
      </c>
      <c r="P5" s="7">
        <v>0.0</v>
      </c>
      <c r="Q5" s="7">
        <v>12.0</v>
      </c>
      <c r="R5" s="7">
        <v>12.0</v>
      </c>
      <c r="S5" s="7">
        <v>0.0</v>
      </c>
      <c r="T5" s="9">
        <v>52.1</v>
      </c>
      <c r="U5" s="6">
        <v>0.0</v>
      </c>
      <c r="V5" s="12">
        <v>0.0</v>
      </c>
      <c r="W5" s="12">
        <v>46.3</v>
      </c>
      <c r="X5" s="13">
        <f t="shared" ref="X5:X34" si="1">IF(N5=0,1,0)</f>
        <v>1</v>
      </c>
      <c r="Y5" s="13">
        <f t="shared" ref="Y5:Y34" si="2">IF(T5&lt;=50,1,0)</f>
        <v>0</v>
      </c>
      <c r="Z5" s="14">
        <f t="shared" ref="Z5:Z35" si="3">(X5+Y5)</f>
        <v>1</v>
      </c>
      <c r="AA5" s="13">
        <f t="shared" ref="AA5:AA35" si="4">IF(Z5=2,1,0)</f>
        <v>0</v>
      </c>
    </row>
    <row r="6" ht="12.0" customHeight="1">
      <c r="A6" s="6">
        <v>2016.0</v>
      </c>
      <c r="B6" s="6">
        <v>11.0</v>
      </c>
      <c r="C6" s="7">
        <v>2.0</v>
      </c>
      <c r="D6" s="8">
        <v>28.6</v>
      </c>
      <c r="E6" s="9">
        <v>31.2</v>
      </c>
      <c r="F6" s="9">
        <v>26.5</v>
      </c>
      <c r="G6" s="8">
        <v>25.2</v>
      </c>
      <c r="H6" s="9">
        <v>23.9</v>
      </c>
      <c r="I6" s="9">
        <v>29.7</v>
      </c>
      <c r="J6" s="9">
        <v>75.9</v>
      </c>
      <c r="K6" s="10">
        <v>296.0</v>
      </c>
      <c r="L6" s="9">
        <v>4.7</v>
      </c>
      <c r="M6" s="11">
        <v>21.0</v>
      </c>
      <c r="N6" s="9">
        <v>0.0</v>
      </c>
      <c r="O6" s="9">
        <v>9.7</v>
      </c>
      <c r="P6" s="7">
        <v>0.0</v>
      </c>
      <c r="Q6" s="7">
        <v>0.0</v>
      </c>
      <c r="R6" s="7">
        <v>20.0</v>
      </c>
      <c r="S6" s="7">
        <v>4.0</v>
      </c>
      <c r="T6" s="9">
        <v>85.4</v>
      </c>
      <c r="U6" s="6">
        <v>1.0</v>
      </c>
      <c r="V6" s="12">
        <v>0.0</v>
      </c>
      <c r="W6" s="9">
        <v>56.7</v>
      </c>
      <c r="X6" s="13">
        <f t="shared" si="1"/>
        <v>1</v>
      </c>
      <c r="Y6" s="13">
        <f t="shared" si="2"/>
        <v>0</v>
      </c>
      <c r="Z6" s="14">
        <f t="shared" si="3"/>
        <v>1</v>
      </c>
      <c r="AA6" s="13">
        <f t="shared" si="4"/>
        <v>0</v>
      </c>
    </row>
    <row r="7" ht="12.0" customHeight="1">
      <c r="A7" s="6">
        <v>2016.0</v>
      </c>
      <c r="B7" s="6">
        <v>11.0</v>
      </c>
      <c r="C7" s="7">
        <v>3.0</v>
      </c>
      <c r="D7" s="8">
        <v>29.1</v>
      </c>
      <c r="E7" s="9">
        <v>31.1</v>
      </c>
      <c r="F7" s="9">
        <v>26.5</v>
      </c>
      <c r="G7" s="8">
        <v>25.5</v>
      </c>
      <c r="H7" s="9">
        <v>24.2</v>
      </c>
      <c r="I7" s="9">
        <v>30.3</v>
      </c>
      <c r="J7" s="9">
        <v>75.4</v>
      </c>
      <c r="K7" s="10">
        <v>260.0</v>
      </c>
      <c r="L7" s="9">
        <v>4.3</v>
      </c>
      <c r="M7" s="11">
        <v>11.0</v>
      </c>
      <c r="N7" s="9">
        <v>0.0</v>
      </c>
      <c r="O7" s="9">
        <v>9.7</v>
      </c>
      <c r="P7" s="7">
        <v>0.0</v>
      </c>
      <c r="Q7" s="7">
        <v>6.0</v>
      </c>
      <c r="R7" s="7">
        <v>18.0</v>
      </c>
      <c r="S7" s="7">
        <v>0.0</v>
      </c>
      <c r="T7" s="9">
        <v>65.6</v>
      </c>
      <c r="U7" s="6">
        <v>0.0</v>
      </c>
      <c r="V7" s="12">
        <v>0.0</v>
      </c>
      <c r="W7" s="9">
        <v>70.0</v>
      </c>
      <c r="X7" s="13">
        <f t="shared" si="1"/>
        <v>1</v>
      </c>
      <c r="Y7" s="13">
        <f t="shared" si="2"/>
        <v>0</v>
      </c>
      <c r="Z7" s="14">
        <f t="shared" si="3"/>
        <v>1</v>
      </c>
      <c r="AA7" s="13">
        <f t="shared" si="4"/>
        <v>0</v>
      </c>
    </row>
    <row r="8" ht="12.0" customHeight="1">
      <c r="A8" s="6">
        <v>2016.0</v>
      </c>
      <c r="B8" s="6">
        <v>11.0</v>
      </c>
      <c r="C8" s="7">
        <v>4.0</v>
      </c>
      <c r="D8" s="8">
        <v>29.8</v>
      </c>
      <c r="E8" s="9">
        <v>33.8</v>
      </c>
      <c r="F8" s="9">
        <v>27.2</v>
      </c>
      <c r="G8" s="8">
        <v>26.1</v>
      </c>
      <c r="H8" s="9">
        <v>24.7</v>
      </c>
      <c r="I8" s="9">
        <v>31.1</v>
      </c>
      <c r="J8" s="9">
        <v>74.6</v>
      </c>
      <c r="K8" s="10">
        <v>103.0</v>
      </c>
      <c r="L8" s="9">
        <v>10.4</v>
      </c>
      <c r="M8" s="11">
        <v>23.0</v>
      </c>
      <c r="N8" s="9">
        <v>0.0</v>
      </c>
      <c r="O8" s="9">
        <v>9.5</v>
      </c>
      <c r="P8" s="7">
        <v>0.0</v>
      </c>
      <c r="Q8" s="7">
        <v>9.0</v>
      </c>
      <c r="R8" s="7">
        <v>15.0</v>
      </c>
      <c r="S8" s="7">
        <v>0.0</v>
      </c>
      <c r="T8" s="9">
        <v>57.8</v>
      </c>
      <c r="U8" s="6">
        <v>0.0</v>
      </c>
      <c r="V8" s="12">
        <v>0.0</v>
      </c>
      <c r="W8" s="9">
        <v>52.1</v>
      </c>
      <c r="X8" s="13">
        <f t="shared" si="1"/>
        <v>1</v>
      </c>
      <c r="Y8" s="13">
        <f t="shared" si="2"/>
        <v>0</v>
      </c>
      <c r="Z8" s="14">
        <f t="shared" si="3"/>
        <v>1</v>
      </c>
      <c r="AA8" s="13">
        <f t="shared" si="4"/>
        <v>0</v>
      </c>
    </row>
    <row r="9" ht="12.0" customHeight="1">
      <c r="A9" s="6">
        <v>2016.0</v>
      </c>
      <c r="B9" s="6">
        <v>11.0</v>
      </c>
      <c r="C9" s="6">
        <v>5.0</v>
      </c>
      <c r="D9" s="8">
        <v>30.1</v>
      </c>
      <c r="E9" s="9">
        <v>32.7</v>
      </c>
      <c r="F9" s="9">
        <v>28.5</v>
      </c>
      <c r="G9" s="8">
        <v>26.1</v>
      </c>
      <c r="H9" s="9">
        <v>24.6</v>
      </c>
      <c r="I9" s="9">
        <v>31.0</v>
      </c>
      <c r="J9" s="9">
        <v>73.1</v>
      </c>
      <c r="K9" s="10">
        <v>110.0</v>
      </c>
      <c r="L9" s="9">
        <v>11.5</v>
      </c>
      <c r="M9" s="11">
        <v>25.0</v>
      </c>
      <c r="N9" s="9">
        <v>0.0</v>
      </c>
      <c r="O9" s="9">
        <v>9.8</v>
      </c>
      <c r="P9" s="7">
        <v>0.0</v>
      </c>
      <c r="Q9" s="7">
        <v>0.0</v>
      </c>
      <c r="R9" s="7">
        <v>24.0</v>
      </c>
      <c r="S9" s="7">
        <v>0.0</v>
      </c>
      <c r="T9" s="9">
        <v>80.7</v>
      </c>
      <c r="U9" s="6">
        <v>0.0</v>
      </c>
      <c r="V9" s="12">
        <v>0.0</v>
      </c>
      <c r="W9" s="9">
        <v>27.9</v>
      </c>
      <c r="X9" s="13">
        <f t="shared" si="1"/>
        <v>1</v>
      </c>
      <c r="Y9" s="13">
        <f t="shared" si="2"/>
        <v>0</v>
      </c>
      <c r="Z9" s="14">
        <f t="shared" si="3"/>
        <v>1</v>
      </c>
      <c r="AA9" s="13">
        <f t="shared" si="4"/>
        <v>0</v>
      </c>
    </row>
    <row r="10" ht="12.0" customHeight="1">
      <c r="A10" s="6">
        <v>2016.0</v>
      </c>
      <c r="B10" s="6">
        <v>11.0</v>
      </c>
      <c r="C10" s="7">
        <v>6.0</v>
      </c>
      <c r="D10" s="8">
        <v>30.2</v>
      </c>
      <c r="E10" s="9">
        <v>33.3</v>
      </c>
      <c r="F10" s="9">
        <v>28.7</v>
      </c>
      <c r="G10" s="8">
        <v>26.6</v>
      </c>
      <c r="H10" s="9">
        <v>25.4</v>
      </c>
      <c r="I10" s="9">
        <v>32.4</v>
      </c>
      <c r="J10" s="9">
        <v>75.7</v>
      </c>
      <c r="K10" s="10">
        <v>118.0</v>
      </c>
      <c r="L10" s="9">
        <v>6.5</v>
      </c>
      <c r="M10" s="11">
        <v>18.0</v>
      </c>
      <c r="N10" s="9">
        <v>0.0</v>
      </c>
      <c r="O10" s="9">
        <v>9.2</v>
      </c>
      <c r="P10" s="7">
        <v>0.0</v>
      </c>
      <c r="Q10" s="7">
        <v>1.0</v>
      </c>
      <c r="R10" s="7">
        <v>23.0</v>
      </c>
      <c r="S10" s="7">
        <v>0.0</v>
      </c>
      <c r="T10" s="9">
        <v>74.0</v>
      </c>
      <c r="U10" s="6">
        <v>0.0</v>
      </c>
      <c r="V10" s="12">
        <v>0.0</v>
      </c>
      <c r="W10" s="9">
        <v>30.6</v>
      </c>
      <c r="X10" s="13">
        <f t="shared" si="1"/>
        <v>1</v>
      </c>
      <c r="Y10" s="13">
        <f t="shared" si="2"/>
        <v>0</v>
      </c>
      <c r="Z10" s="14">
        <f t="shared" si="3"/>
        <v>1</v>
      </c>
      <c r="AA10" s="13">
        <f t="shared" si="4"/>
        <v>0</v>
      </c>
    </row>
    <row r="11" ht="12.0" customHeight="1">
      <c r="A11" s="6">
        <v>2016.0</v>
      </c>
      <c r="B11" s="6">
        <v>11.0</v>
      </c>
      <c r="C11" s="7">
        <v>7.0</v>
      </c>
      <c r="D11" s="8">
        <v>29.5</v>
      </c>
      <c r="E11" s="9">
        <v>31.3</v>
      </c>
      <c r="F11" s="8">
        <v>28.6</v>
      </c>
      <c r="G11" s="8">
        <v>26.7</v>
      </c>
      <c r="H11" s="9">
        <v>25.8</v>
      </c>
      <c r="I11" s="9">
        <v>33.2</v>
      </c>
      <c r="J11" s="9">
        <v>80.4</v>
      </c>
      <c r="K11" s="10">
        <v>228.0</v>
      </c>
      <c r="L11" s="9">
        <v>5.6</v>
      </c>
      <c r="M11" s="11">
        <v>23.0</v>
      </c>
      <c r="N11" s="9">
        <v>0.0</v>
      </c>
      <c r="O11" s="9">
        <v>9.4</v>
      </c>
      <c r="P11" s="7">
        <v>0.0</v>
      </c>
      <c r="Q11" s="7">
        <v>0.0</v>
      </c>
      <c r="R11" s="7">
        <v>23.0</v>
      </c>
      <c r="S11" s="7">
        <v>1.0</v>
      </c>
      <c r="T11" s="9">
        <v>79.2</v>
      </c>
      <c r="U11" s="6">
        <v>0.0</v>
      </c>
      <c r="V11" s="12">
        <v>0.0</v>
      </c>
      <c r="W11" s="9">
        <v>27.9</v>
      </c>
      <c r="X11" s="13">
        <f t="shared" si="1"/>
        <v>1</v>
      </c>
      <c r="Y11" s="13">
        <f t="shared" si="2"/>
        <v>0</v>
      </c>
      <c r="Z11" s="14">
        <f t="shared" si="3"/>
        <v>1</v>
      </c>
      <c r="AA11" s="13">
        <f t="shared" si="4"/>
        <v>0</v>
      </c>
    </row>
    <row r="12" ht="12.0" customHeight="1">
      <c r="A12" s="6">
        <v>2016.0</v>
      </c>
      <c r="B12" s="6">
        <v>11.0</v>
      </c>
      <c r="C12" s="7">
        <v>8.0</v>
      </c>
      <c r="D12" s="8">
        <v>28.3</v>
      </c>
      <c r="E12" s="9">
        <v>32.0</v>
      </c>
      <c r="F12" s="8">
        <v>25.3</v>
      </c>
      <c r="G12" s="8">
        <v>25.4</v>
      </c>
      <c r="H12" s="9">
        <v>24.3</v>
      </c>
      <c r="I12" s="9">
        <v>30.5</v>
      </c>
      <c r="J12" s="9">
        <v>79.5</v>
      </c>
      <c r="K12" s="10">
        <v>99.0</v>
      </c>
      <c r="L12" s="9">
        <v>6.9</v>
      </c>
      <c r="M12" s="11">
        <v>17.0</v>
      </c>
      <c r="N12" s="9">
        <v>1.8</v>
      </c>
      <c r="O12" s="9">
        <v>10.2</v>
      </c>
      <c r="P12" s="7">
        <v>0.0</v>
      </c>
      <c r="Q12" s="7">
        <v>0.0</v>
      </c>
      <c r="R12" s="7">
        <v>24.0</v>
      </c>
      <c r="S12" s="7">
        <v>0.0</v>
      </c>
      <c r="T12" s="9">
        <v>80.2</v>
      </c>
      <c r="U12" s="6">
        <v>1.0</v>
      </c>
      <c r="V12" s="12">
        <v>2.0</v>
      </c>
      <c r="W12" s="9">
        <v>36.5</v>
      </c>
      <c r="X12" s="13">
        <f t="shared" si="1"/>
        <v>0</v>
      </c>
      <c r="Y12" s="13">
        <f t="shared" si="2"/>
        <v>0</v>
      </c>
      <c r="Z12" s="14">
        <f t="shared" si="3"/>
        <v>0</v>
      </c>
      <c r="AA12" s="13">
        <f t="shared" si="4"/>
        <v>0</v>
      </c>
    </row>
    <row r="13" ht="12.0" customHeight="1">
      <c r="A13" s="6">
        <v>2016.0</v>
      </c>
      <c r="B13" s="6">
        <v>11.0</v>
      </c>
      <c r="C13" s="7">
        <v>9.0</v>
      </c>
      <c r="D13" s="8">
        <v>29.7</v>
      </c>
      <c r="E13" s="9">
        <v>33.1</v>
      </c>
      <c r="F13" s="8">
        <v>27.5</v>
      </c>
      <c r="G13" s="8">
        <v>25.9</v>
      </c>
      <c r="H13" s="9">
        <v>24.5</v>
      </c>
      <c r="I13" s="9">
        <v>30.8</v>
      </c>
      <c r="J13" s="9">
        <v>74.2</v>
      </c>
      <c r="K13" s="10">
        <v>79.0</v>
      </c>
      <c r="L13" s="9">
        <v>9.3</v>
      </c>
      <c r="M13" s="11">
        <v>22.0</v>
      </c>
      <c r="N13" s="9">
        <v>0.0</v>
      </c>
      <c r="O13" s="9">
        <v>10.2</v>
      </c>
      <c r="P13" s="7">
        <v>0.0</v>
      </c>
      <c r="Q13" s="7">
        <v>0.0</v>
      </c>
      <c r="R13" s="7">
        <v>24.0</v>
      </c>
      <c r="S13" s="7">
        <v>0.0</v>
      </c>
      <c r="T13" s="9">
        <v>81.3</v>
      </c>
      <c r="U13" s="6">
        <v>0.0</v>
      </c>
      <c r="V13" s="12">
        <v>0.0</v>
      </c>
      <c r="W13" s="9">
        <v>50.0</v>
      </c>
      <c r="X13" s="13">
        <f t="shared" si="1"/>
        <v>1</v>
      </c>
      <c r="Y13" s="13">
        <f t="shared" si="2"/>
        <v>0</v>
      </c>
      <c r="Z13" s="14">
        <f t="shared" si="3"/>
        <v>1</v>
      </c>
      <c r="AA13" s="13">
        <f t="shared" si="4"/>
        <v>0</v>
      </c>
    </row>
    <row r="14" ht="12.0" customHeight="1">
      <c r="A14" s="6">
        <v>2016.0</v>
      </c>
      <c r="B14" s="6">
        <v>11.0</v>
      </c>
      <c r="C14" s="7">
        <v>10.0</v>
      </c>
      <c r="D14" s="8">
        <v>29.7</v>
      </c>
      <c r="E14" s="9">
        <v>33.0</v>
      </c>
      <c r="F14" s="9">
        <v>26.8</v>
      </c>
      <c r="G14" s="8">
        <v>26.0</v>
      </c>
      <c r="H14" s="9">
        <v>24.6</v>
      </c>
      <c r="I14" s="9">
        <v>31.0</v>
      </c>
      <c r="J14" s="9">
        <v>74.7</v>
      </c>
      <c r="K14" s="10">
        <v>71.0</v>
      </c>
      <c r="L14" s="9">
        <v>10.0</v>
      </c>
      <c r="M14" s="11">
        <v>23.0</v>
      </c>
      <c r="N14" s="9">
        <v>1.4</v>
      </c>
      <c r="O14" s="9">
        <v>10.8</v>
      </c>
      <c r="P14" s="7">
        <v>0.0</v>
      </c>
      <c r="Q14" s="7">
        <v>0.0</v>
      </c>
      <c r="R14" s="7">
        <v>24.0</v>
      </c>
      <c r="S14" s="7">
        <v>0.0</v>
      </c>
      <c r="T14" s="9">
        <v>80.2</v>
      </c>
      <c r="U14" s="6">
        <v>0.0</v>
      </c>
      <c r="V14" s="12">
        <v>0.0</v>
      </c>
      <c r="W14" s="9">
        <v>38.8</v>
      </c>
      <c r="X14" s="13">
        <f t="shared" si="1"/>
        <v>0</v>
      </c>
      <c r="Y14" s="13">
        <f t="shared" si="2"/>
        <v>0</v>
      </c>
      <c r="Z14" s="14">
        <f t="shared" si="3"/>
        <v>0</v>
      </c>
      <c r="AA14" s="13">
        <f t="shared" si="4"/>
        <v>0</v>
      </c>
    </row>
    <row r="15" ht="12.0" customHeight="1">
      <c r="A15" s="6">
        <v>2016.0</v>
      </c>
      <c r="B15" s="6">
        <v>11.0</v>
      </c>
      <c r="C15" s="7">
        <v>11.0</v>
      </c>
      <c r="D15" s="8">
        <v>29.6</v>
      </c>
      <c r="E15" s="9">
        <v>32.5</v>
      </c>
      <c r="F15" s="9">
        <v>27.0</v>
      </c>
      <c r="G15" s="8">
        <v>26.2</v>
      </c>
      <c r="H15" s="9">
        <v>25.0</v>
      </c>
      <c r="I15" s="9">
        <v>31.6</v>
      </c>
      <c r="J15" s="9">
        <v>76.5</v>
      </c>
      <c r="K15" s="10">
        <v>84.0</v>
      </c>
      <c r="L15" s="9">
        <v>8.6</v>
      </c>
      <c r="M15" s="11">
        <v>25.0</v>
      </c>
      <c r="N15" s="9">
        <v>0.0</v>
      </c>
      <c r="O15" s="9">
        <v>9.6</v>
      </c>
      <c r="P15" s="7">
        <v>0.0</v>
      </c>
      <c r="Q15" s="7">
        <v>0.0</v>
      </c>
      <c r="R15" s="7">
        <v>24.0</v>
      </c>
      <c r="S15" s="7">
        <v>0.0</v>
      </c>
      <c r="T15" s="9">
        <v>76.6</v>
      </c>
      <c r="U15" s="6">
        <v>0.0</v>
      </c>
      <c r="V15" s="12">
        <v>0.0</v>
      </c>
      <c r="W15" s="9">
        <v>41.3</v>
      </c>
      <c r="X15" s="13">
        <f t="shared" si="1"/>
        <v>1</v>
      </c>
      <c r="Y15" s="13">
        <f t="shared" si="2"/>
        <v>0</v>
      </c>
      <c r="Z15" s="14">
        <f t="shared" si="3"/>
        <v>1</v>
      </c>
      <c r="AA15" s="13">
        <f t="shared" si="4"/>
        <v>0</v>
      </c>
    </row>
    <row r="16" ht="12.0" customHeight="1">
      <c r="A16" s="6">
        <v>2016.0</v>
      </c>
      <c r="B16" s="6">
        <v>11.0</v>
      </c>
      <c r="C16" s="7">
        <v>12.0</v>
      </c>
      <c r="D16" s="8">
        <v>29.6</v>
      </c>
      <c r="E16" s="9">
        <v>32.9</v>
      </c>
      <c r="F16" s="9">
        <v>28.1</v>
      </c>
      <c r="G16" s="8">
        <v>26.3</v>
      </c>
      <c r="H16" s="9">
        <v>25.1</v>
      </c>
      <c r="I16" s="9">
        <v>31.9</v>
      </c>
      <c r="J16" s="9">
        <v>77.1</v>
      </c>
      <c r="K16" s="10">
        <v>94.0</v>
      </c>
      <c r="L16" s="9">
        <v>8.8</v>
      </c>
      <c r="M16" s="11">
        <v>20.0</v>
      </c>
      <c r="N16" s="9">
        <v>0.0</v>
      </c>
      <c r="O16" s="9">
        <v>10.2</v>
      </c>
      <c r="P16" s="7">
        <v>0.0</v>
      </c>
      <c r="Q16" s="7">
        <v>0.0</v>
      </c>
      <c r="R16" s="7">
        <v>14.0</v>
      </c>
      <c r="S16" s="7">
        <v>10.0</v>
      </c>
      <c r="T16" s="9">
        <v>82.8</v>
      </c>
      <c r="U16" s="6">
        <v>0.0</v>
      </c>
      <c r="V16" s="12">
        <v>1.0</v>
      </c>
      <c r="W16" s="9">
        <v>40.0</v>
      </c>
      <c r="X16" s="13">
        <f t="shared" si="1"/>
        <v>1</v>
      </c>
      <c r="Y16" s="13">
        <f t="shared" si="2"/>
        <v>0</v>
      </c>
      <c r="Z16" s="14">
        <f t="shared" si="3"/>
        <v>1</v>
      </c>
      <c r="AA16" s="13">
        <f t="shared" si="4"/>
        <v>0</v>
      </c>
    </row>
    <row r="17" ht="12.0" customHeight="1">
      <c r="A17" s="6">
        <v>2016.0</v>
      </c>
      <c r="B17" s="6">
        <v>11.0</v>
      </c>
      <c r="C17" s="7">
        <v>13.0</v>
      </c>
      <c r="D17" s="8">
        <v>28.3</v>
      </c>
      <c r="E17" s="9">
        <v>30.7</v>
      </c>
      <c r="F17" s="9">
        <v>26.8</v>
      </c>
      <c r="G17" s="8">
        <v>25.8</v>
      </c>
      <c r="H17" s="9">
        <v>24.9</v>
      </c>
      <c r="I17" s="9">
        <v>31.5</v>
      </c>
      <c r="J17" s="9">
        <v>81.8</v>
      </c>
      <c r="K17" s="10">
        <v>96.0</v>
      </c>
      <c r="L17" s="9">
        <v>7.1</v>
      </c>
      <c r="M17" s="11">
        <v>20.0</v>
      </c>
      <c r="N17" s="9">
        <v>0.2</v>
      </c>
      <c r="O17" s="9">
        <v>9.8</v>
      </c>
      <c r="P17" s="7">
        <v>0.0</v>
      </c>
      <c r="Q17" s="7">
        <v>0.0</v>
      </c>
      <c r="R17" s="7">
        <v>14.0</v>
      </c>
      <c r="S17" s="7">
        <v>10.0</v>
      </c>
      <c r="T17" s="9">
        <v>87.5</v>
      </c>
      <c r="U17" s="6">
        <v>0.0</v>
      </c>
      <c r="V17" s="12">
        <v>2.0</v>
      </c>
      <c r="W17" s="9">
        <v>43.5</v>
      </c>
      <c r="X17" s="13">
        <f t="shared" si="1"/>
        <v>0</v>
      </c>
      <c r="Y17" s="13">
        <f t="shared" si="2"/>
        <v>0</v>
      </c>
      <c r="Z17" s="14">
        <f t="shared" si="3"/>
        <v>0</v>
      </c>
      <c r="AA17" s="13">
        <f t="shared" si="4"/>
        <v>0</v>
      </c>
    </row>
    <row r="18" ht="12.0" customHeight="1">
      <c r="A18" s="6">
        <v>2016.0</v>
      </c>
      <c r="B18" s="6">
        <v>11.0</v>
      </c>
      <c r="C18" s="7">
        <v>14.0</v>
      </c>
      <c r="D18" s="8">
        <v>29.5</v>
      </c>
      <c r="E18" s="9">
        <v>33.0</v>
      </c>
      <c r="F18" s="9">
        <v>27.1</v>
      </c>
      <c r="G18" s="8">
        <v>25.6</v>
      </c>
      <c r="H18" s="9">
        <v>24.1</v>
      </c>
      <c r="I18" s="9">
        <v>30.1</v>
      </c>
      <c r="J18" s="9">
        <v>73.5</v>
      </c>
      <c r="K18" s="10">
        <v>81.0</v>
      </c>
      <c r="L18" s="9">
        <v>9.8</v>
      </c>
      <c r="M18" s="11">
        <v>22.0</v>
      </c>
      <c r="N18" s="9">
        <v>2.6</v>
      </c>
      <c r="O18" s="9">
        <v>8.7</v>
      </c>
      <c r="P18" s="7">
        <v>0.0</v>
      </c>
      <c r="Q18" s="7">
        <v>17.0</v>
      </c>
      <c r="R18" s="7">
        <v>4.0</v>
      </c>
      <c r="S18" s="7">
        <v>3.0</v>
      </c>
      <c r="T18" s="9">
        <v>47.4</v>
      </c>
      <c r="U18" s="6">
        <v>0.0</v>
      </c>
      <c r="V18" s="12">
        <v>0.0</v>
      </c>
      <c r="W18" s="9">
        <v>53.3</v>
      </c>
      <c r="X18" s="13">
        <f t="shared" si="1"/>
        <v>0</v>
      </c>
      <c r="Y18" s="13">
        <f t="shared" si="2"/>
        <v>1</v>
      </c>
      <c r="Z18" s="14">
        <f t="shared" si="3"/>
        <v>1</v>
      </c>
      <c r="AA18" s="13">
        <f t="shared" si="4"/>
        <v>0</v>
      </c>
    </row>
    <row r="19" ht="12.0" customHeight="1">
      <c r="A19" s="6">
        <v>2016.0</v>
      </c>
      <c r="B19" s="6">
        <v>11.0</v>
      </c>
      <c r="C19" s="7">
        <v>15.0</v>
      </c>
      <c r="D19" s="8">
        <v>28.8</v>
      </c>
      <c r="E19" s="9">
        <v>32.0</v>
      </c>
      <c r="F19" s="9">
        <v>25.8</v>
      </c>
      <c r="G19" s="8">
        <v>25.2</v>
      </c>
      <c r="H19" s="9">
        <v>23.8</v>
      </c>
      <c r="I19" s="9">
        <v>29.5</v>
      </c>
      <c r="J19" s="9">
        <v>74.9</v>
      </c>
      <c r="K19" s="10">
        <v>92.0</v>
      </c>
      <c r="L19" s="9">
        <v>6.2</v>
      </c>
      <c r="M19" s="11">
        <v>21.0</v>
      </c>
      <c r="N19" s="9">
        <v>0.0</v>
      </c>
      <c r="O19" s="9">
        <v>8.6</v>
      </c>
      <c r="P19" s="7">
        <v>0.0</v>
      </c>
      <c r="Q19" s="7">
        <v>16.0</v>
      </c>
      <c r="R19" s="7">
        <v>8.0</v>
      </c>
      <c r="S19" s="7">
        <v>0.0</v>
      </c>
      <c r="T19" s="9">
        <v>44.3</v>
      </c>
      <c r="U19" s="6">
        <v>0.0</v>
      </c>
      <c r="V19" s="12">
        <v>0.0</v>
      </c>
      <c r="W19" s="9">
        <v>55.0</v>
      </c>
      <c r="X19" s="13">
        <f t="shared" si="1"/>
        <v>1</v>
      </c>
      <c r="Y19" s="13">
        <f t="shared" si="2"/>
        <v>1</v>
      </c>
      <c r="Z19" s="14">
        <f t="shared" si="3"/>
        <v>2</v>
      </c>
      <c r="AA19" s="13">
        <f t="shared" si="4"/>
        <v>1</v>
      </c>
    </row>
    <row r="20" ht="12.0" customHeight="1">
      <c r="A20" s="6">
        <v>2016.0</v>
      </c>
      <c r="B20" s="6">
        <v>11.0</v>
      </c>
      <c r="C20" s="7">
        <v>16.0</v>
      </c>
      <c r="D20" s="8">
        <v>28.8</v>
      </c>
      <c r="E20" s="9">
        <v>32.4</v>
      </c>
      <c r="F20" s="9">
        <v>25.6</v>
      </c>
      <c r="G20" s="8">
        <v>24.9</v>
      </c>
      <c r="H20" s="9">
        <v>23.4</v>
      </c>
      <c r="I20" s="9">
        <v>28.7</v>
      </c>
      <c r="J20" s="9">
        <v>73.0</v>
      </c>
      <c r="K20" s="10">
        <v>78.0</v>
      </c>
      <c r="L20" s="9">
        <v>4.9</v>
      </c>
      <c r="M20" s="11">
        <v>22.0</v>
      </c>
      <c r="N20" s="9">
        <v>0.0</v>
      </c>
      <c r="O20" s="9">
        <v>8.6</v>
      </c>
      <c r="P20" s="7">
        <v>0.0</v>
      </c>
      <c r="Q20" s="7">
        <v>3.0</v>
      </c>
      <c r="R20" s="7">
        <v>21.0</v>
      </c>
      <c r="S20" s="7">
        <v>0.0</v>
      </c>
      <c r="T20" s="9">
        <v>62.0</v>
      </c>
      <c r="U20" s="6">
        <v>0.0</v>
      </c>
      <c r="V20" s="12">
        <v>0.0</v>
      </c>
      <c r="W20" s="9">
        <v>53.3</v>
      </c>
      <c r="X20" s="13">
        <f t="shared" si="1"/>
        <v>1</v>
      </c>
      <c r="Y20" s="13">
        <f t="shared" si="2"/>
        <v>0</v>
      </c>
      <c r="Z20" s="14">
        <f t="shared" si="3"/>
        <v>1</v>
      </c>
      <c r="AA20" s="13">
        <f t="shared" si="4"/>
        <v>0</v>
      </c>
    </row>
    <row r="21" ht="12.0" customHeight="1">
      <c r="A21" s="6">
        <v>2016.0</v>
      </c>
      <c r="B21" s="6">
        <v>11.0</v>
      </c>
      <c r="C21" s="7">
        <v>17.0</v>
      </c>
      <c r="D21" s="8">
        <v>28.4</v>
      </c>
      <c r="E21" s="9">
        <v>31.4</v>
      </c>
      <c r="F21" s="9">
        <v>25.6</v>
      </c>
      <c r="G21" s="8">
        <v>25.2</v>
      </c>
      <c r="H21" s="9">
        <v>24.0</v>
      </c>
      <c r="I21" s="9">
        <v>29.9</v>
      </c>
      <c r="J21" s="9">
        <v>77.4</v>
      </c>
      <c r="K21" s="10">
        <v>37.0</v>
      </c>
      <c r="L21" s="9">
        <v>3.1</v>
      </c>
      <c r="M21" s="11">
        <v>16.0</v>
      </c>
      <c r="N21" s="9">
        <v>0.0</v>
      </c>
      <c r="O21" s="9">
        <v>8.6</v>
      </c>
      <c r="P21" s="7">
        <v>0.0</v>
      </c>
      <c r="Q21" s="7">
        <v>3.0</v>
      </c>
      <c r="R21" s="7">
        <v>21.0</v>
      </c>
      <c r="S21" s="7">
        <v>0.0</v>
      </c>
      <c r="T21" s="9">
        <v>65.6</v>
      </c>
      <c r="U21" s="6">
        <v>0.0</v>
      </c>
      <c r="V21" s="12">
        <v>1.0</v>
      </c>
      <c r="W21" s="9">
        <v>62.1</v>
      </c>
      <c r="X21" s="13">
        <f t="shared" si="1"/>
        <v>1</v>
      </c>
      <c r="Y21" s="13">
        <f t="shared" si="2"/>
        <v>0</v>
      </c>
      <c r="Z21" s="14">
        <f t="shared" si="3"/>
        <v>1</v>
      </c>
      <c r="AA21" s="13">
        <f t="shared" si="4"/>
        <v>0</v>
      </c>
    </row>
    <row r="22" ht="12.0" customHeight="1">
      <c r="A22" s="6">
        <v>2016.0</v>
      </c>
      <c r="B22" s="6">
        <v>11.0</v>
      </c>
      <c r="C22" s="7">
        <v>18.0</v>
      </c>
      <c r="D22" s="8">
        <v>28.8</v>
      </c>
      <c r="E22" s="9">
        <v>32.9</v>
      </c>
      <c r="F22" s="9">
        <v>25.8</v>
      </c>
      <c r="G22" s="8">
        <v>25.7</v>
      </c>
      <c r="H22" s="9">
        <v>24.5</v>
      </c>
      <c r="I22" s="9">
        <v>30.8</v>
      </c>
      <c r="J22" s="9">
        <v>78.0</v>
      </c>
      <c r="K22" s="10">
        <v>85.0</v>
      </c>
      <c r="L22" s="9">
        <v>7.7</v>
      </c>
      <c r="M22" s="11">
        <v>21.0</v>
      </c>
      <c r="N22" s="9">
        <v>2.0</v>
      </c>
      <c r="O22" s="9">
        <v>8.7</v>
      </c>
      <c r="P22" s="7">
        <v>0.0</v>
      </c>
      <c r="Q22" s="7">
        <v>5.0</v>
      </c>
      <c r="R22" s="7">
        <v>19.0</v>
      </c>
      <c r="S22" s="7">
        <v>0.0</v>
      </c>
      <c r="T22" s="9">
        <v>75.0</v>
      </c>
      <c r="U22" s="6">
        <v>0.0</v>
      </c>
      <c r="V22" s="12">
        <v>0.0</v>
      </c>
      <c r="W22" s="9">
        <v>40.2</v>
      </c>
      <c r="X22" s="13">
        <f t="shared" si="1"/>
        <v>0</v>
      </c>
      <c r="Y22" s="13">
        <f t="shared" si="2"/>
        <v>0</v>
      </c>
      <c r="Z22" s="14">
        <f t="shared" si="3"/>
        <v>0</v>
      </c>
      <c r="AA22" s="13">
        <f t="shared" si="4"/>
        <v>0</v>
      </c>
    </row>
    <row r="23" ht="12.0" customHeight="1">
      <c r="A23" s="6">
        <v>2016.0</v>
      </c>
      <c r="B23" s="6">
        <v>11.0</v>
      </c>
      <c r="C23" s="7">
        <v>19.0</v>
      </c>
      <c r="D23" s="8">
        <v>28.8</v>
      </c>
      <c r="E23" s="9">
        <v>31.9</v>
      </c>
      <c r="F23" s="9">
        <v>26.0</v>
      </c>
      <c r="G23" s="8">
        <v>26.0</v>
      </c>
      <c r="H23" s="9">
        <v>25.0</v>
      </c>
      <c r="I23" s="9">
        <v>31.7</v>
      </c>
      <c r="J23" s="9">
        <v>80.1</v>
      </c>
      <c r="K23" s="10">
        <v>89.0</v>
      </c>
      <c r="L23" s="9">
        <v>8.3</v>
      </c>
      <c r="M23" s="11">
        <v>22.0</v>
      </c>
      <c r="N23" s="9">
        <v>5.0</v>
      </c>
      <c r="O23" s="9">
        <v>8.1</v>
      </c>
      <c r="P23" s="7">
        <v>0.0</v>
      </c>
      <c r="Q23" s="7">
        <v>0.0</v>
      </c>
      <c r="R23" s="7">
        <v>15.0</v>
      </c>
      <c r="S23" s="7">
        <v>9.0</v>
      </c>
      <c r="T23" s="9">
        <v>92.2</v>
      </c>
      <c r="U23" s="6">
        <v>0.0</v>
      </c>
      <c r="V23" s="12">
        <v>1.0</v>
      </c>
      <c r="W23" s="9">
        <v>50.2</v>
      </c>
      <c r="X23" s="13">
        <f t="shared" si="1"/>
        <v>0</v>
      </c>
      <c r="Y23" s="13">
        <f t="shared" si="2"/>
        <v>0</v>
      </c>
      <c r="Z23" s="14">
        <f t="shared" si="3"/>
        <v>0</v>
      </c>
      <c r="AA23" s="13">
        <f t="shared" si="4"/>
        <v>0</v>
      </c>
    </row>
    <row r="24" ht="12.0" customHeight="1">
      <c r="A24" s="6">
        <v>2016.0</v>
      </c>
      <c r="B24" s="6">
        <v>11.0</v>
      </c>
      <c r="C24" s="7">
        <v>20.0</v>
      </c>
      <c r="D24" s="8">
        <v>25.4</v>
      </c>
      <c r="E24" s="9">
        <v>28.4</v>
      </c>
      <c r="F24" s="9">
        <v>23.4</v>
      </c>
      <c r="G24" s="8">
        <v>24.3</v>
      </c>
      <c r="H24" s="8">
        <v>23.8</v>
      </c>
      <c r="I24" s="9">
        <v>29.6</v>
      </c>
      <c r="J24" s="9">
        <v>91.0</v>
      </c>
      <c r="K24" s="10">
        <v>51.0</v>
      </c>
      <c r="L24" s="9">
        <v>3.1</v>
      </c>
      <c r="M24" s="11">
        <v>21.0</v>
      </c>
      <c r="N24" s="9">
        <v>40.0</v>
      </c>
      <c r="O24" s="9">
        <v>8.9</v>
      </c>
      <c r="P24" s="7">
        <v>0.0</v>
      </c>
      <c r="Q24" s="7">
        <v>0.0</v>
      </c>
      <c r="R24" s="7">
        <v>13.0</v>
      </c>
      <c r="S24" s="7">
        <v>11.0</v>
      </c>
      <c r="T24" s="9">
        <v>93.2</v>
      </c>
      <c r="U24" s="6">
        <v>1.0</v>
      </c>
      <c r="V24" s="12">
        <v>9.0</v>
      </c>
      <c r="W24" s="9">
        <v>37.2</v>
      </c>
      <c r="X24" s="13">
        <f t="shared" si="1"/>
        <v>0</v>
      </c>
      <c r="Y24" s="13">
        <f t="shared" si="2"/>
        <v>0</v>
      </c>
      <c r="Z24" s="14">
        <f t="shared" si="3"/>
        <v>0</v>
      </c>
      <c r="AA24" s="13">
        <f t="shared" si="4"/>
        <v>0</v>
      </c>
    </row>
    <row r="25" ht="12.0" customHeight="1">
      <c r="A25" s="6">
        <v>2016.0</v>
      </c>
      <c r="B25" s="6">
        <v>11.0</v>
      </c>
      <c r="C25" s="7">
        <v>21.0</v>
      </c>
      <c r="D25" s="8">
        <v>26.5</v>
      </c>
      <c r="E25" s="9">
        <v>29.5</v>
      </c>
      <c r="F25" s="9">
        <v>24.4</v>
      </c>
      <c r="G25" s="8">
        <v>24.7</v>
      </c>
      <c r="H25" s="9">
        <v>24.0</v>
      </c>
      <c r="I25" s="9">
        <v>29.9</v>
      </c>
      <c r="J25" s="9">
        <v>86.5</v>
      </c>
      <c r="K25" s="10">
        <v>20.0</v>
      </c>
      <c r="L25" s="9">
        <v>3.8</v>
      </c>
      <c r="M25" s="11">
        <v>18.0</v>
      </c>
      <c r="N25" s="9">
        <v>70.6</v>
      </c>
      <c r="O25" s="9">
        <v>9.2</v>
      </c>
      <c r="P25" s="7">
        <v>0.0</v>
      </c>
      <c r="Q25" s="7">
        <v>0.0</v>
      </c>
      <c r="R25" s="7">
        <v>23.0</v>
      </c>
      <c r="S25" s="7">
        <v>1.0</v>
      </c>
      <c r="T25" s="9">
        <v>87.0</v>
      </c>
      <c r="U25" s="6">
        <v>0.0</v>
      </c>
      <c r="V25" s="12">
        <v>5.0</v>
      </c>
      <c r="W25" s="9">
        <v>49.6</v>
      </c>
      <c r="X25" s="13">
        <f t="shared" si="1"/>
        <v>0</v>
      </c>
      <c r="Y25" s="13">
        <f t="shared" si="2"/>
        <v>0</v>
      </c>
      <c r="Z25" s="14">
        <f t="shared" si="3"/>
        <v>0</v>
      </c>
      <c r="AA25" s="13">
        <f t="shared" si="4"/>
        <v>0</v>
      </c>
    </row>
    <row r="26" ht="12.0" customHeight="1">
      <c r="A26" s="6">
        <v>2016.0</v>
      </c>
      <c r="B26" s="6">
        <v>11.0</v>
      </c>
      <c r="C26" s="7">
        <v>22.0</v>
      </c>
      <c r="D26" s="8">
        <v>27.8</v>
      </c>
      <c r="E26" s="9">
        <v>31.3</v>
      </c>
      <c r="F26" s="9">
        <v>24.5</v>
      </c>
      <c r="G26" s="8">
        <v>25.0</v>
      </c>
      <c r="H26" s="9">
        <v>23.9</v>
      </c>
      <c r="I26" s="9">
        <v>29.6</v>
      </c>
      <c r="J26" s="9">
        <v>79.7</v>
      </c>
      <c r="K26" s="10">
        <v>72.0</v>
      </c>
      <c r="L26" s="9">
        <v>6.4</v>
      </c>
      <c r="M26" s="11">
        <v>19.0</v>
      </c>
      <c r="N26" s="9">
        <v>3.8</v>
      </c>
      <c r="O26" s="9">
        <v>9.5</v>
      </c>
      <c r="P26" s="7">
        <v>0.0</v>
      </c>
      <c r="Q26" s="7">
        <v>2.0</v>
      </c>
      <c r="R26" s="7">
        <v>22.0</v>
      </c>
      <c r="S26" s="7">
        <v>0.0</v>
      </c>
      <c r="T26" s="9">
        <v>72.9</v>
      </c>
      <c r="U26" s="6">
        <v>0.0</v>
      </c>
      <c r="V26" s="12">
        <v>0.0</v>
      </c>
      <c r="W26" s="9">
        <v>61.3</v>
      </c>
      <c r="X26" s="13">
        <f t="shared" si="1"/>
        <v>0</v>
      </c>
      <c r="Y26" s="13">
        <f t="shared" si="2"/>
        <v>0</v>
      </c>
      <c r="Z26" s="14">
        <f t="shared" si="3"/>
        <v>0</v>
      </c>
      <c r="AA26" s="13">
        <f t="shared" si="4"/>
        <v>0</v>
      </c>
    </row>
    <row r="27" ht="12.0" customHeight="1">
      <c r="A27" s="6">
        <v>2016.0</v>
      </c>
      <c r="B27" s="6">
        <v>11.0</v>
      </c>
      <c r="C27" s="7">
        <v>23.0</v>
      </c>
      <c r="D27" s="8">
        <v>28.8</v>
      </c>
      <c r="E27" s="9">
        <v>31.6</v>
      </c>
      <c r="F27" s="9">
        <v>25.5</v>
      </c>
      <c r="G27" s="8">
        <v>25.6</v>
      </c>
      <c r="H27" s="9">
        <v>24.5</v>
      </c>
      <c r="I27" s="9">
        <v>30.7</v>
      </c>
      <c r="J27" s="9">
        <v>77.6</v>
      </c>
      <c r="K27" s="10">
        <v>75.0</v>
      </c>
      <c r="L27" s="9">
        <v>8.8</v>
      </c>
      <c r="M27" s="11">
        <v>21.0</v>
      </c>
      <c r="N27" s="9">
        <v>0.6</v>
      </c>
      <c r="O27" s="9">
        <v>9.0</v>
      </c>
      <c r="P27" s="7">
        <v>0.0</v>
      </c>
      <c r="Q27" s="7">
        <v>0.0</v>
      </c>
      <c r="R27" s="7">
        <v>24.0</v>
      </c>
      <c r="S27" s="7">
        <v>0.0</v>
      </c>
      <c r="T27" s="9">
        <v>75.5</v>
      </c>
      <c r="U27" s="6">
        <v>0.0</v>
      </c>
      <c r="V27" s="12">
        <v>3.0</v>
      </c>
      <c r="W27" s="9">
        <v>56.5</v>
      </c>
      <c r="X27" s="13">
        <f t="shared" si="1"/>
        <v>0</v>
      </c>
      <c r="Y27" s="13">
        <f t="shared" si="2"/>
        <v>0</v>
      </c>
      <c r="Z27" s="14">
        <f t="shared" si="3"/>
        <v>0</v>
      </c>
      <c r="AA27" s="13">
        <f t="shared" si="4"/>
        <v>0</v>
      </c>
    </row>
    <row r="28" ht="12.0" customHeight="1">
      <c r="A28" s="6">
        <v>2016.0</v>
      </c>
      <c r="B28" s="6">
        <v>11.0</v>
      </c>
      <c r="C28" s="7">
        <v>24.0</v>
      </c>
      <c r="D28" s="8">
        <v>29.2</v>
      </c>
      <c r="E28" s="9">
        <v>32.1</v>
      </c>
      <c r="F28" s="9">
        <v>27.4</v>
      </c>
      <c r="G28" s="8">
        <v>25.9</v>
      </c>
      <c r="H28" s="9">
        <v>24.7</v>
      </c>
      <c r="I28" s="9">
        <v>31.1</v>
      </c>
      <c r="J28" s="9">
        <v>76.8</v>
      </c>
      <c r="K28" s="10">
        <v>76.0</v>
      </c>
      <c r="L28" s="9">
        <v>11.0</v>
      </c>
      <c r="M28" s="11">
        <v>24.0</v>
      </c>
      <c r="N28" s="9">
        <v>0.6</v>
      </c>
      <c r="O28" s="9">
        <v>9.5</v>
      </c>
      <c r="P28" s="7">
        <v>0.0</v>
      </c>
      <c r="Q28" s="7">
        <v>0.0</v>
      </c>
      <c r="R28" s="7">
        <v>24.0</v>
      </c>
      <c r="S28" s="7">
        <v>0.0</v>
      </c>
      <c r="T28" s="9">
        <v>82.8</v>
      </c>
      <c r="U28" s="6">
        <v>0.0</v>
      </c>
      <c r="V28" s="12">
        <v>0.0</v>
      </c>
      <c r="W28" s="9">
        <v>53.8</v>
      </c>
      <c r="X28" s="13">
        <f t="shared" si="1"/>
        <v>0</v>
      </c>
      <c r="Y28" s="13">
        <f t="shared" si="2"/>
        <v>0</v>
      </c>
      <c r="Z28" s="14">
        <f t="shared" si="3"/>
        <v>0</v>
      </c>
      <c r="AA28" s="13">
        <f t="shared" si="4"/>
        <v>0</v>
      </c>
    </row>
    <row r="29" ht="12.0" customHeight="1">
      <c r="A29" s="6">
        <v>2016.0</v>
      </c>
      <c r="B29" s="6">
        <v>11.0</v>
      </c>
      <c r="C29" s="7">
        <v>25.0</v>
      </c>
      <c r="D29" s="8">
        <v>28.5</v>
      </c>
      <c r="E29" s="9">
        <v>31.1</v>
      </c>
      <c r="F29" s="9">
        <v>26.9</v>
      </c>
      <c r="G29" s="8">
        <v>25.6</v>
      </c>
      <c r="H29" s="9">
        <v>24.5</v>
      </c>
      <c r="I29" s="9">
        <v>30.8</v>
      </c>
      <c r="J29" s="9">
        <v>79.1</v>
      </c>
      <c r="K29" s="10">
        <v>85.0</v>
      </c>
      <c r="L29" s="9">
        <v>13.5</v>
      </c>
      <c r="M29" s="11">
        <v>28.0</v>
      </c>
      <c r="N29" s="9">
        <v>0.0</v>
      </c>
      <c r="O29" s="9">
        <v>10.0</v>
      </c>
      <c r="P29" s="7">
        <v>0.0</v>
      </c>
      <c r="Q29" s="7">
        <v>0.0</v>
      </c>
      <c r="R29" s="7">
        <v>23.0</v>
      </c>
      <c r="S29" s="7">
        <v>1.0</v>
      </c>
      <c r="T29" s="9">
        <v>87.5</v>
      </c>
      <c r="U29" s="6">
        <v>0.0</v>
      </c>
      <c r="V29" s="12">
        <v>0.0</v>
      </c>
      <c r="W29" s="9">
        <v>39.2</v>
      </c>
      <c r="X29" s="13">
        <f t="shared" si="1"/>
        <v>1</v>
      </c>
      <c r="Y29" s="13">
        <f t="shared" si="2"/>
        <v>0</v>
      </c>
      <c r="Z29" s="14">
        <f t="shared" si="3"/>
        <v>1</v>
      </c>
      <c r="AA29" s="13">
        <f t="shared" si="4"/>
        <v>0</v>
      </c>
    </row>
    <row r="30" ht="12.0" customHeight="1">
      <c r="A30" s="6">
        <v>2016.0</v>
      </c>
      <c r="B30" s="6">
        <v>11.0</v>
      </c>
      <c r="C30" s="7">
        <v>26.0</v>
      </c>
      <c r="D30" s="8">
        <v>27.8</v>
      </c>
      <c r="E30" s="9">
        <v>30.8</v>
      </c>
      <c r="F30" s="9">
        <v>25.3</v>
      </c>
      <c r="G30" s="8">
        <v>25.2</v>
      </c>
      <c r="H30" s="9">
        <v>24.3</v>
      </c>
      <c r="I30" s="9">
        <v>30.3</v>
      </c>
      <c r="J30" s="9">
        <v>81.6</v>
      </c>
      <c r="K30" s="10">
        <v>89.0</v>
      </c>
      <c r="L30" s="9">
        <v>11.9</v>
      </c>
      <c r="M30" s="11">
        <v>28.0</v>
      </c>
      <c r="N30" s="9">
        <v>0.0</v>
      </c>
      <c r="O30" s="9">
        <v>9.8</v>
      </c>
      <c r="P30" s="7">
        <v>0.0</v>
      </c>
      <c r="Q30" s="7">
        <v>1.0</v>
      </c>
      <c r="R30" s="7">
        <v>23.0</v>
      </c>
      <c r="S30" s="7">
        <v>0.0</v>
      </c>
      <c r="T30" s="9">
        <v>82.8</v>
      </c>
      <c r="U30" s="6">
        <v>0.0</v>
      </c>
      <c r="V30" s="12">
        <v>1.0</v>
      </c>
      <c r="W30" s="9">
        <v>31.3</v>
      </c>
      <c r="X30" s="13">
        <f t="shared" si="1"/>
        <v>1</v>
      </c>
      <c r="Y30" s="13">
        <f t="shared" si="2"/>
        <v>0</v>
      </c>
      <c r="Z30" s="14">
        <f t="shared" si="3"/>
        <v>1</v>
      </c>
      <c r="AA30" s="13">
        <f t="shared" si="4"/>
        <v>0</v>
      </c>
    </row>
    <row r="31" ht="12.0" customHeight="1">
      <c r="A31" s="6">
        <v>2016.0</v>
      </c>
      <c r="B31" s="6">
        <v>11.0</v>
      </c>
      <c r="C31" s="7">
        <v>27.0</v>
      </c>
      <c r="D31" s="8">
        <v>28.3</v>
      </c>
      <c r="E31" s="9">
        <v>30.9</v>
      </c>
      <c r="F31" s="9">
        <v>26.8</v>
      </c>
      <c r="G31" s="8">
        <v>25.7</v>
      </c>
      <c r="H31" s="9">
        <v>24.7</v>
      </c>
      <c r="I31" s="9">
        <v>31.2</v>
      </c>
      <c r="J31" s="9">
        <v>81.2</v>
      </c>
      <c r="K31" s="10">
        <v>107.0</v>
      </c>
      <c r="L31" s="9">
        <v>6.0</v>
      </c>
      <c r="M31" s="11">
        <v>17.0</v>
      </c>
      <c r="N31" s="9">
        <v>1.2</v>
      </c>
      <c r="O31" s="9">
        <v>8.5</v>
      </c>
      <c r="P31" s="7">
        <v>0.0</v>
      </c>
      <c r="Q31" s="7">
        <v>5.0</v>
      </c>
      <c r="R31" s="7">
        <v>19.0</v>
      </c>
      <c r="S31" s="7">
        <v>0.0</v>
      </c>
      <c r="T31" s="9">
        <v>77.1</v>
      </c>
      <c r="U31" s="6">
        <v>0.0</v>
      </c>
      <c r="V31" s="12">
        <v>0.0</v>
      </c>
      <c r="W31" s="9">
        <v>51.3</v>
      </c>
      <c r="X31" s="13">
        <f t="shared" si="1"/>
        <v>0</v>
      </c>
      <c r="Y31" s="13">
        <f t="shared" si="2"/>
        <v>0</v>
      </c>
      <c r="Z31" s="14">
        <f t="shared" si="3"/>
        <v>0</v>
      </c>
      <c r="AA31" s="13">
        <f t="shared" si="4"/>
        <v>0</v>
      </c>
    </row>
    <row r="32" ht="12.0" customHeight="1">
      <c r="A32" s="6">
        <v>2016.0</v>
      </c>
      <c r="B32" s="6">
        <v>11.0</v>
      </c>
      <c r="C32" s="7">
        <v>28.0</v>
      </c>
      <c r="D32" s="8">
        <v>28.3</v>
      </c>
      <c r="E32" s="9">
        <v>30.7</v>
      </c>
      <c r="F32" s="9">
        <v>26.1</v>
      </c>
      <c r="G32" s="8">
        <v>25.6</v>
      </c>
      <c r="H32" s="9">
        <v>24.6</v>
      </c>
      <c r="I32" s="9">
        <v>30.9</v>
      </c>
      <c r="J32" s="9">
        <v>80.8</v>
      </c>
      <c r="K32" s="10">
        <v>28.0</v>
      </c>
      <c r="L32" s="9">
        <v>4.3</v>
      </c>
      <c r="M32" s="11">
        <v>16.0</v>
      </c>
      <c r="N32" s="9">
        <v>0.0</v>
      </c>
      <c r="O32" s="9">
        <v>8.0</v>
      </c>
      <c r="P32" s="7">
        <v>0.0</v>
      </c>
      <c r="Q32" s="7">
        <v>0.0</v>
      </c>
      <c r="R32" s="7">
        <v>24.0</v>
      </c>
      <c r="S32" s="7">
        <v>0.0</v>
      </c>
      <c r="T32" s="9">
        <v>77.1</v>
      </c>
      <c r="U32" s="6">
        <v>0.0</v>
      </c>
      <c r="V32" s="12">
        <v>1.0</v>
      </c>
      <c r="W32" s="9">
        <v>38.8</v>
      </c>
      <c r="X32" s="13">
        <f t="shared" si="1"/>
        <v>1</v>
      </c>
      <c r="Y32" s="13">
        <f t="shared" si="2"/>
        <v>0</v>
      </c>
      <c r="Z32" s="14">
        <f t="shared" si="3"/>
        <v>1</v>
      </c>
      <c r="AA32" s="13">
        <f t="shared" si="4"/>
        <v>0</v>
      </c>
    </row>
    <row r="33" ht="12.0" customHeight="1">
      <c r="A33" s="6">
        <v>2016.0</v>
      </c>
      <c r="B33" s="6">
        <v>11.0</v>
      </c>
      <c r="C33" s="7">
        <v>29.0</v>
      </c>
      <c r="D33" s="8">
        <v>28.9</v>
      </c>
      <c r="E33" s="9">
        <v>32.1</v>
      </c>
      <c r="F33" s="9">
        <v>26.7</v>
      </c>
      <c r="G33" s="8">
        <v>25.0</v>
      </c>
      <c r="H33" s="9">
        <v>23.6</v>
      </c>
      <c r="I33" s="9">
        <v>29.1</v>
      </c>
      <c r="J33" s="9">
        <v>73.4</v>
      </c>
      <c r="K33" s="10">
        <v>50.0</v>
      </c>
      <c r="L33" s="9">
        <v>7.9</v>
      </c>
      <c r="M33" s="11">
        <v>18.0</v>
      </c>
      <c r="N33" s="9">
        <v>1.0</v>
      </c>
      <c r="O33" s="9">
        <v>9.0</v>
      </c>
      <c r="P33" s="7">
        <v>0.0</v>
      </c>
      <c r="Q33" s="7">
        <v>8.0</v>
      </c>
      <c r="R33" s="7">
        <v>16.0</v>
      </c>
      <c r="S33" s="7">
        <v>0.0</v>
      </c>
      <c r="T33" s="9">
        <v>58.3</v>
      </c>
      <c r="U33" s="6">
        <v>0.0</v>
      </c>
      <c r="V33" s="12">
        <v>0.0</v>
      </c>
      <c r="W33" s="9">
        <v>50.4</v>
      </c>
      <c r="X33" s="13">
        <f t="shared" si="1"/>
        <v>0</v>
      </c>
      <c r="Y33" s="13">
        <f t="shared" si="2"/>
        <v>0</v>
      </c>
      <c r="Z33" s="14">
        <f t="shared" si="3"/>
        <v>0</v>
      </c>
      <c r="AA33" s="13">
        <f t="shared" si="4"/>
        <v>0</v>
      </c>
    </row>
    <row r="34" ht="12.0" customHeight="1">
      <c r="A34" s="6">
        <v>2016.0</v>
      </c>
      <c r="B34" s="6">
        <v>11.0</v>
      </c>
      <c r="C34" s="7">
        <v>30.0</v>
      </c>
      <c r="D34" s="8">
        <v>29.1</v>
      </c>
      <c r="E34" s="9">
        <v>32.3</v>
      </c>
      <c r="F34" s="9">
        <v>26.8</v>
      </c>
      <c r="G34" s="8">
        <v>25.3</v>
      </c>
      <c r="H34" s="9">
        <v>23.9</v>
      </c>
      <c r="I34" s="9">
        <v>29.6</v>
      </c>
      <c r="J34" s="9">
        <v>73.9</v>
      </c>
      <c r="K34" s="10">
        <v>72.0</v>
      </c>
      <c r="L34" s="9">
        <v>9.3</v>
      </c>
      <c r="M34" s="11">
        <v>22.0</v>
      </c>
      <c r="N34" s="9">
        <v>0.0</v>
      </c>
      <c r="O34" s="9">
        <v>9.5</v>
      </c>
      <c r="P34" s="7">
        <v>0.0</v>
      </c>
      <c r="Q34" s="7">
        <v>7.0</v>
      </c>
      <c r="R34" s="7">
        <v>17.0</v>
      </c>
      <c r="S34" s="7">
        <v>0.0</v>
      </c>
      <c r="T34" s="9">
        <v>59.9</v>
      </c>
      <c r="U34" s="6">
        <v>0.0</v>
      </c>
      <c r="V34" s="12">
        <v>0.0</v>
      </c>
      <c r="W34" s="9">
        <v>46.3</v>
      </c>
      <c r="X34" s="13">
        <f t="shared" si="1"/>
        <v>1</v>
      </c>
      <c r="Y34" s="13">
        <f t="shared" si="2"/>
        <v>0</v>
      </c>
      <c r="Z34" s="14">
        <f t="shared" si="3"/>
        <v>1</v>
      </c>
      <c r="AA34" s="13">
        <f t="shared" si="4"/>
        <v>0</v>
      </c>
    </row>
    <row r="35" ht="12.0" customHeight="1">
      <c r="A35" s="6"/>
      <c r="B35" s="6"/>
      <c r="C35" s="7"/>
      <c r="D35" s="8"/>
      <c r="E35" s="9"/>
      <c r="F35" s="9"/>
      <c r="G35" s="8"/>
      <c r="H35" s="9"/>
      <c r="I35" s="9"/>
      <c r="J35" s="9"/>
      <c r="K35" s="10"/>
      <c r="L35" s="9"/>
      <c r="M35" s="11"/>
      <c r="N35" s="9"/>
      <c r="O35" s="9"/>
      <c r="P35" s="7"/>
      <c r="Q35" s="7"/>
      <c r="R35" s="7"/>
      <c r="S35" s="7"/>
      <c r="T35" s="9"/>
      <c r="U35" s="6"/>
      <c r="V35" s="12"/>
      <c r="W35" s="9"/>
      <c r="X35" s="13"/>
      <c r="Y35" s="13"/>
      <c r="Z35" s="14">
        <f t="shared" si="3"/>
        <v>0</v>
      </c>
      <c r="AA35" s="13">
        <f t="shared" si="4"/>
        <v>0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130.8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5">AVERAGE(D5:D36)</f>
        <v>28.79333333</v>
      </c>
      <c r="E37" s="9">
        <f t="shared" si="5"/>
        <v>31.83333333</v>
      </c>
      <c r="F37" s="9">
        <f t="shared" si="5"/>
        <v>26.45333333</v>
      </c>
      <c r="G37" s="9">
        <f t="shared" si="5"/>
        <v>25.60333333</v>
      </c>
      <c r="H37" s="9">
        <f t="shared" si="5"/>
        <v>24.42666667</v>
      </c>
      <c r="I37" s="9">
        <f t="shared" si="5"/>
        <v>30.64</v>
      </c>
      <c r="J37" s="9">
        <f t="shared" si="5"/>
        <v>77.73</v>
      </c>
      <c r="K37" s="10">
        <f t="shared" si="5"/>
        <v>104.7</v>
      </c>
      <c r="L37" s="9">
        <f t="shared" si="5"/>
        <v>7.456666667</v>
      </c>
      <c r="M37" s="9">
        <f t="shared" si="5"/>
        <v>20.73333333</v>
      </c>
      <c r="N37" s="9"/>
      <c r="O37" s="9">
        <f>AVERAGE(O5:O36)</f>
        <v>9.29</v>
      </c>
      <c r="P37" s="7"/>
      <c r="Q37" s="7"/>
      <c r="R37" s="7"/>
      <c r="S37" s="7"/>
      <c r="T37" s="9">
        <f>AVERAGE(T5:T36)</f>
        <v>74.13333333</v>
      </c>
      <c r="U37" s="7">
        <f t="shared" ref="U37:V37" si="6">SUM(U5:U36)</f>
        <v>3</v>
      </c>
      <c r="V37" s="9">
        <f t="shared" si="6"/>
        <v>26</v>
      </c>
      <c r="W37" s="9">
        <f>AVERAGE(W5:W36)</f>
        <v>46.38</v>
      </c>
      <c r="Y37" s="1" t="s">
        <v>27</v>
      </c>
      <c r="AA37" s="13">
        <f>SUM(AA5:AA35)</f>
        <v>1</v>
      </c>
    </row>
    <row r="38" ht="12.75" customHeight="1">
      <c r="C38" s="16" t="s">
        <v>28</v>
      </c>
      <c r="E38" s="15">
        <f>MAX(E5:E37)</f>
        <v>33.8</v>
      </c>
      <c r="F38" s="15">
        <f>MIN(F5:F37)</f>
        <v>23.4</v>
      </c>
      <c r="M38" s="15">
        <f>MAX(M5:M37)</f>
        <v>28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7" width="8.0"/>
  </cols>
  <sheetData>
    <row r="1" ht="12.75" customHeight="1"/>
    <row r="2" ht="12.75" customHeight="1">
      <c r="A2" s="1" t="s">
        <v>0</v>
      </c>
      <c r="P2" s="1" t="s">
        <v>39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2016.0</v>
      </c>
      <c r="B5" s="6">
        <v>12.0</v>
      </c>
      <c r="C5" s="7">
        <v>1.0</v>
      </c>
      <c r="D5" s="8">
        <v>28.7</v>
      </c>
      <c r="E5" s="9">
        <v>31.7</v>
      </c>
      <c r="F5" s="9">
        <v>26.1</v>
      </c>
      <c r="G5" s="8">
        <v>25.5</v>
      </c>
      <c r="H5" s="9">
        <v>24.4</v>
      </c>
      <c r="I5" s="9">
        <v>30.5</v>
      </c>
      <c r="J5" s="9">
        <v>77.8</v>
      </c>
      <c r="K5" s="10">
        <v>76.0</v>
      </c>
      <c r="L5" s="9">
        <v>9.7</v>
      </c>
      <c r="M5" s="11">
        <v>22.0</v>
      </c>
      <c r="N5" s="9">
        <v>0.2</v>
      </c>
      <c r="O5" s="9">
        <v>9.6</v>
      </c>
      <c r="P5" s="7">
        <v>0.0</v>
      </c>
      <c r="Q5" s="7">
        <v>0.0</v>
      </c>
      <c r="R5" s="7">
        <v>24.0</v>
      </c>
      <c r="S5" s="7">
        <v>0.0</v>
      </c>
      <c r="T5" s="9">
        <v>68.2</v>
      </c>
      <c r="U5" s="6">
        <v>0.0</v>
      </c>
      <c r="V5" s="12">
        <v>1.0</v>
      </c>
      <c r="W5" s="12">
        <v>50.0</v>
      </c>
      <c r="X5" s="13">
        <f t="shared" ref="X5:X35" si="1">IF(N5=0,1,0)</f>
        <v>0</v>
      </c>
      <c r="Y5" s="13">
        <f t="shared" ref="Y5:Y35" si="2">IF(T5&lt;=50,1,0)</f>
        <v>0</v>
      </c>
      <c r="Z5" s="14">
        <f t="shared" ref="Z5:Z35" si="3">(X5+Y5)</f>
        <v>0</v>
      </c>
      <c r="AA5" s="13">
        <f t="shared" ref="AA5:AA35" si="4">IF(Z5=2,1,0)</f>
        <v>0</v>
      </c>
    </row>
    <row r="6" ht="12.0" customHeight="1">
      <c r="A6" s="6">
        <v>2016.0</v>
      </c>
      <c r="B6" s="6">
        <v>12.0</v>
      </c>
      <c r="C6" s="7">
        <v>2.0</v>
      </c>
      <c r="D6" s="8">
        <v>29.7</v>
      </c>
      <c r="E6" s="9">
        <v>32.8</v>
      </c>
      <c r="F6" s="9">
        <v>27.9</v>
      </c>
      <c r="G6" s="8">
        <v>26.0</v>
      </c>
      <c r="H6" s="9">
        <v>24.6</v>
      </c>
      <c r="I6" s="9">
        <v>31.0</v>
      </c>
      <c r="J6" s="9">
        <v>74.5</v>
      </c>
      <c r="K6" s="10">
        <v>94.0</v>
      </c>
      <c r="L6" s="9">
        <v>15.0</v>
      </c>
      <c r="M6" s="11">
        <v>28.0</v>
      </c>
      <c r="N6" s="9">
        <v>0.0</v>
      </c>
      <c r="O6" s="9">
        <v>10.3</v>
      </c>
      <c r="P6" s="7">
        <v>0.0</v>
      </c>
      <c r="Q6" s="7">
        <v>0.0</v>
      </c>
      <c r="R6" s="7">
        <v>24.0</v>
      </c>
      <c r="S6" s="7">
        <v>0.0</v>
      </c>
      <c r="T6" s="9">
        <v>68.2</v>
      </c>
      <c r="U6" s="6">
        <v>0.0</v>
      </c>
      <c r="V6" s="12">
        <v>0.0</v>
      </c>
      <c r="W6" s="9">
        <v>50.0</v>
      </c>
      <c r="X6" s="13">
        <f t="shared" si="1"/>
        <v>1</v>
      </c>
      <c r="Y6" s="13">
        <f t="shared" si="2"/>
        <v>0</v>
      </c>
      <c r="Z6" s="14">
        <f t="shared" si="3"/>
        <v>1</v>
      </c>
      <c r="AA6" s="13">
        <f t="shared" si="4"/>
        <v>0</v>
      </c>
    </row>
    <row r="7" ht="12.0" customHeight="1">
      <c r="A7" s="6">
        <v>2016.0</v>
      </c>
      <c r="B7" s="6">
        <v>12.0</v>
      </c>
      <c r="C7" s="7">
        <v>3.0</v>
      </c>
      <c r="D7" s="8">
        <v>29.4</v>
      </c>
      <c r="E7" s="9">
        <v>32.2</v>
      </c>
      <c r="F7" s="9">
        <v>28.0</v>
      </c>
      <c r="G7" s="8">
        <v>25.4</v>
      </c>
      <c r="H7" s="9">
        <v>23.9</v>
      </c>
      <c r="I7" s="9">
        <v>29.6</v>
      </c>
      <c r="J7" s="9">
        <v>72.4</v>
      </c>
      <c r="K7" s="10">
        <v>94.0</v>
      </c>
      <c r="L7" s="9">
        <v>15.5</v>
      </c>
      <c r="M7" s="11">
        <v>30.0</v>
      </c>
      <c r="N7" s="9">
        <v>0.0</v>
      </c>
      <c r="O7" s="9">
        <v>10.9</v>
      </c>
      <c r="P7" s="7">
        <v>0.0</v>
      </c>
      <c r="Q7" s="7">
        <v>5.0</v>
      </c>
      <c r="R7" s="7">
        <v>19.0</v>
      </c>
      <c r="S7" s="7">
        <v>0.0</v>
      </c>
      <c r="T7" s="9">
        <v>33.1</v>
      </c>
      <c r="U7" s="6">
        <v>0.0</v>
      </c>
      <c r="V7" s="12">
        <v>0.0</v>
      </c>
      <c r="W7" s="9">
        <v>33.1</v>
      </c>
      <c r="X7" s="13">
        <f t="shared" si="1"/>
        <v>1</v>
      </c>
      <c r="Y7" s="13">
        <f t="shared" si="2"/>
        <v>1</v>
      </c>
      <c r="Z7" s="14">
        <f t="shared" si="3"/>
        <v>2</v>
      </c>
      <c r="AA7" s="13">
        <f t="shared" si="4"/>
        <v>1</v>
      </c>
    </row>
    <row r="8" ht="12.0" customHeight="1">
      <c r="A8" s="6">
        <v>2016.0</v>
      </c>
      <c r="B8" s="6">
        <v>12.0</v>
      </c>
      <c r="C8" s="7">
        <v>4.0</v>
      </c>
      <c r="D8" s="8">
        <v>29.3</v>
      </c>
      <c r="E8" s="9">
        <v>32.5</v>
      </c>
      <c r="F8" s="9">
        <v>26.8</v>
      </c>
      <c r="G8" s="8">
        <v>25.1</v>
      </c>
      <c r="H8" s="9">
        <v>23.5</v>
      </c>
      <c r="I8" s="9">
        <v>29.0</v>
      </c>
      <c r="J8" s="9">
        <v>71.5</v>
      </c>
      <c r="K8" s="10">
        <v>88.0</v>
      </c>
      <c r="L8" s="9">
        <v>13.2</v>
      </c>
      <c r="M8" s="11">
        <v>25.0</v>
      </c>
      <c r="N8" s="9">
        <v>0.0</v>
      </c>
      <c r="O8" s="9">
        <v>11.5</v>
      </c>
      <c r="P8" s="7">
        <v>0.0</v>
      </c>
      <c r="Q8" s="7">
        <v>24.0</v>
      </c>
      <c r="R8" s="7">
        <v>0.0</v>
      </c>
      <c r="S8" s="7">
        <v>0.0</v>
      </c>
      <c r="T8" s="9">
        <v>38.5</v>
      </c>
      <c r="U8" s="6">
        <v>0.0</v>
      </c>
      <c r="V8" s="12">
        <v>0.0</v>
      </c>
      <c r="W8" s="9">
        <v>27.3</v>
      </c>
      <c r="X8" s="13">
        <f t="shared" si="1"/>
        <v>1</v>
      </c>
      <c r="Y8" s="13">
        <f t="shared" si="2"/>
        <v>1</v>
      </c>
      <c r="Z8" s="14">
        <f t="shared" si="3"/>
        <v>2</v>
      </c>
      <c r="AA8" s="13">
        <f t="shared" si="4"/>
        <v>1</v>
      </c>
    </row>
    <row r="9" ht="12.0" customHeight="1">
      <c r="A9" s="6">
        <v>2016.0</v>
      </c>
      <c r="B9" s="6">
        <v>12.0</v>
      </c>
      <c r="C9" s="6">
        <v>5.0</v>
      </c>
      <c r="D9" s="8">
        <v>28.9</v>
      </c>
      <c r="E9" s="9">
        <v>31.9</v>
      </c>
      <c r="F9" s="9">
        <v>27.2</v>
      </c>
      <c r="G9" s="8">
        <v>24.6</v>
      </c>
      <c r="H9" s="9">
        <v>22.8</v>
      </c>
      <c r="I9" s="9">
        <v>27.8</v>
      </c>
      <c r="J9" s="9">
        <v>69.9</v>
      </c>
      <c r="K9" s="10">
        <v>79.0</v>
      </c>
      <c r="L9" s="9">
        <v>13.5</v>
      </c>
      <c r="M9" s="11">
        <v>24.0</v>
      </c>
      <c r="N9" s="9">
        <v>0.0</v>
      </c>
      <c r="O9" s="9">
        <v>11.9</v>
      </c>
      <c r="P9" s="7">
        <v>0.0</v>
      </c>
      <c r="Q9" s="7">
        <v>24.0</v>
      </c>
      <c r="R9" s="7">
        <v>0.0</v>
      </c>
      <c r="S9" s="7">
        <v>0.0</v>
      </c>
      <c r="T9" s="9">
        <v>31.8</v>
      </c>
      <c r="U9" s="6">
        <v>0.0</v>
      </c>
      <c r="V9" s="12">
        <v>0.0</v>
      </c>
      <c r="W9" s="9">
        <v>30.0</v>
      </c>
      <c r="X9" s="13">
        <f t="shared" si="1"/>
        <v>1</v>
      </c>
      <c r="Y9" s="13">
        <f t="shared" si="2"/>
        <v>1</v>
      </c>
      <c r="Z9" s="14">
        <f t="shared" si="3"/>
        <v>2</v>
      </c>
      <c r="AA9" s="13">
        <f t="shared" si="4"/>
        <v>1</v>
      </c>
    </row>
    <row r="10" ht="12.0" customHeight="1">
      <c r="A10" s="6">
        <v>2016.0</v>
      </c>
      <c r="B10" s="6">
        <v>12.0</v>
      </c>
      <c r="C10" s="7">
        <v>6.0</v>
      </c>
      <c r="D10" s="8">
        <v>29.3</v>
      </c>
      <c r="E10" s="9">
        <v>31.8</v>
      </c>
      <c r="F10" s="9">
        <v>27.6</v>
      </c>
      <c r="G10" s="8">
        <v>24.8</v>
      </c>
      <c r="H10" s="9">
        <v>23.1</v>
      </c>
      <c r="I10" s="9">
        <v>28.2</v>
      </c>
      <c r="J10" s="9">
        <v>69.6</v>
      </c>
      <c r="K10" s="10">
        <v>84.0</v>
      </c>
      <c r="L10" s="9">
        <v>15.3</v>
      </c>
      <c r="M10" s="11">
        <v>28.0</v>
      </c>
      <c r="N10" s="9">
        <v>0.0</v>
      </c>
      <c r="O10" s="9">
        <v>12.4</v>
      </c>
      <c r="P10" s="7">
        <v>0.0</v>
      </c>
      <c r="Q10" s="7">
        <v>24.0</v>
      </c>
      <c r="R10" s="7">
        <v>0.0</v>
      </c>
      <c r="S10" s="7">
        <v>0.0</v>
      </c>
      <c r="T10" s="9">
        <v>34.4</v>
      </c>
      <c r="U10" s="6">
        <v>0.0</v>
      </c>
      <c r="V10" s="12">
        <v>0.0</v>
      </c>
      <c r="W10" s="9">
        <v>36.3</v>
      </c>
      <c r="X10" s="13">
        <f t="shared" si="1"/>
        <v>1</v>
      </c>
      <c r="Y10" s="13">
        <f t="shared" si="2"/>
        <v>1</v>
      </c>
      <c r="Z10" s="14">
        <f t="shared" si="3"/>
        <v>2</v>
      </c>
      <c r="AA10" s="13">
        <f t="shared" si="4"/>
        <v>1</v>
      </c>
    </row>
    <row r="11" ht="12.0" customHeight="1">
      <c r="A11" s="6">
        <v>2016.0</v>
      </c>
      <c r="B11" s="6">
        <v>12.0</v>
      </c>
      <c r="C11" s="7">
        <v>7.0</v>
      </c>
      <c r="D11" s="8">
        <v>28.7</v>
      </c>
      <c r="E11" s="9">
        <v>31.9</v>
      </c>
      <c r="F11" s="8">
        <v>26.5</v>
      </c>
      <c r="G11" s="8">
        <v>25.3</v>
      </c>
      <c r="H11" s="9">
        <v>24.0</v>
      </c>
      <c r="I11" s="9">
        <v>29.9</v>
      </c>
      <c r="J11" s="9">
        <v>76.2</v>
      </c>
      <c r="K11" s="10">
        <v>76.0</v>
      </c>
      <c r="L11" s="9">
        <v>13.8</v>
      </c>
      <c r="M11" s="11">
        <v>29.0</v>
      </c>
      <c r="N11" s="9">
        <v>0.2</v>
      </c>
      <c r="O11" s="9">
        <v>12.5</v>
      </c>
      <c r="P11" s="7">
        <v>0.0</v>
      </c>
      <c r="Q11" s="7">
        <v>22.0</v>
      </c>
      <c r="R11" s="7">
        <v>2.0</v>
      </c>
      <c r="S11" s="7">
        <v>0.0</v>
      </c>
      <c r="T11" s="9">
        <v>42.7</v>
      </c>
      <c r="U11" s="6">
        <v>0.0</v>
      </c>
      <c r="V11" s="12">
        <v>4.0</v>
      </c>
      <c r="W11" s="9">
        <v>32.7</v>
      </c>
      <c r="X11" s="13">
        <f t="shared" si="1"/>
        <v>0</v>
      </c>
      <c r="Y11" s="13">
        <f t="shared" si="2"/>
        <v>1</v>
      </c>
      <c r="Z11" s="14">
        <f t="shared" si="3"/>
        <v>1</v>
      </c>
      <c r="AA11" s="13">
        <f t="shared" si="4"/>
        <v>0</v>
      </c>
    </row>
    <row r="12" ht="12.0" customHeight="1">
      <c r="A12" s="6">
        <v>2016.0</v>
      </c>
      <c r="B12" s="6">
        <v>12.0</v>
      </c>
      <c r="C12" s="7">
        <v>8.0</v>
      </c>
      <c r="D12" s="8">
        <v>28.8</v>
      </c>
      <c r="E12" s="9">
        <v>31.9</v>
      </c>
      <c r="F12" s="8">
        <v>27.0</v>
      </c>
      <c r="G12" s="8">
        <v>25.0</v>
      </c>
      <c r="H12" s="9">
        <v>23.5</v>
      </c>
      <c r="I12" s="9">
        <v>29.0</v>
      </c>
      <c r="J12" s="9">
        <v>73.4</v>
      </c>
      <c r="K12" s="10">
        <v>70.0</v>
      </c>
      <c r="L12" s="9">
        <v>13.3</v>
      </c>
      <c r="M12" s="11">
        <v>27.0</v>
      </c>
      <c r="N12" s="9">
        <v>1.0</v>
      </c>
      <c r="O12" s="9">
        <v>12.3</v>
      </c>
      <c r="P12" s="7">
        <v>0.0</v>
      </c>
      <c r="Q12" s="7">
        <v>21.0</v>
      </c>
      <c r="R12" s="7">
        <v>3.0</v>
      </c>
      <c r="S12" s="7">
        <v>0.0</v>
      </c>
      <c r="T12" s="9">
        <v>41.7</v>
      </c>
      <c r="U12" s="6">
        <v>0.0</v>
      </c>
      <c r="V12" s="12">
        <v>0.0</v>
      </c>
      <c r="W12" s="9">
        <v>25.0</v>
      </c>
      <c r="X12" s="13">
        <f t="shared" si="1"/>
        <v>0</v>
      </c>
      <c r="Y12" s="13">
        <f t="shared" si="2"/>
        <v>1</v>
      </c>
      <c r="Z12" s="14">
        <f t="shared" si="3"/>
        <v>1</v>
      </c>
      <c r="AA12" s="13">
        <f t="shared" si="4"/>
        <v>0</v>
      </c>
    </row>
    <row r="13" ht="12.0" customHeight="1">
      <c r="A13" s="6">
        <v>2016.0</v>
      </c>
      <c r="B13" s="6">
        <v>12.0</v>
      </c>
      <c r="C13" s="7">
        <v>9.0</v>
      </c>
      <c r="D13" s="8">
        <v>25.9</v>
      </c>
      <c r="E13" s="9">
        <v>27.8</v>
      </c>
      <c r="F13" s="8">
        <v>23.6</v>
      </c>
      <c r="G13" s="8">
        <v>24.3</v>
      </c>
      <c r="H13" s="9">
        <v>23.7</v>
      </c>
      <c r="I13" s="9">
        <v>29.3</v>
      </c>
      <c r="J13" s="9">
        <v>87.7</v>
      </c>
      <c r="K13" s="10">
        <v>77.0</v>
      </c>
      <c r="L13" s="9">
        <v>11.3</v>
      </c>
      <c r="M13" s="11">
        <v>37.0</v>
      </c>
      <c r="N13" s="9">
        <v>5.0</v>
      </c>
      <c r="O13" s="9">
        <v>12.4</v>
      </c>
      <c r="P13" s="7">
        <v>0.0</v>
      </c>
      <c r="Q13" s="7">
        <v>1.0</v>
      </c>
      <c r="R13" s="7">
        <v>6.0</v>
      </c>
      <c r="S13" s="7">
        <v>17.0</v>
      </c>
      <c r="T13" s="9">
        <v>89.1</v>
      </c>
      <c r="U13" s="6">
        <v>1.0</v>
      </c>
      <c r="V13" s="12">
        <v>11.0</v>
      </c>
      <c r="W13" s="9">
        <v>31.3</v>
      </c>
      <c r="X13" s="13">
        <f t="shared" si="1"/>
        <v>0</v>
      </c>
      <c r="Y13" s="13">
        <f t="shared" si="2"/>
        <v>0</v>
      </c>
      <c r="Z13" s="14">
        <f t="shared" si="3"/>
        <v>0</v>
      </c>
      <c r="AA13" s="13">
        <f t="shared" si="4"/>
        <v>0</v>
      </c>
    </row>
    <row r="14" ht="12.0" customHeight="1">
      <c r="A14" s="6">
        <v>2016.0</v>
      </c>
      <c r="B14" s="6">
        <v>12.0</v>
      </c>
      <c r="C14" s="7">
        <v>10.0</v>
      </c>
      <c r="D14" s="8">
        <v>27.3</v>
      </c>
      <c r="E14" s="9">
        <v>30.4</v>
      </c>
      <c r="F14" s="9">
        <v>23.9</v>
      </c>
      <c r="G14" s="8">
        <v>24.9</v>
      </c>
      <c r="H14" s="9">
        <v>24.0</v>
      </c>
      <c r="I14" s="9">
        <v>29.8</v>
      </c>
      <c r="J14" s="9">
        <v>82.5</v>
      </c>
      <c r="K14" s="10">
        <v>86.0</v>
      </c>
      <c r="L14" s="9">
        <v>15.2</v>
      </c>
      <c r="M14" s="11">
        <v>33.0</v>
      </c>
      <c r="N14" s="9">
        <v>11.0</v>
      </c>
      <c r="O14" s="9">
        <v>12.8</v>
      </c>
      <c r="P14" s="7">
        <v>0.0</v>
      </c>
      <c r="Q14" s="7">
        <v>0.0</v>
      </c>
      <c r="R14" s="7">
        <v>20.0</v>
      </c>
      <c r="S14" s="7">
        <v>4.0</v>
      </c>
      <c r="T14" s="9">
        <v>82.8</v>
      </c>
      <c r="U14" s="6">
        <v>0.0</v>
      </c>
      <c r="V14" s="12">
        <v>9.0</v>
      </c>
      <c r="W14" s="9">
        <v>22.0</v>
      </c>
      <c r="X14" s="13">
        <f t="shared" si="1"/>
        <v>0</v>
      </c>
      <c r="Y14" s="13">
        <f t="shared" si="2"/>
        <v>0</v>
      </c>
      <c r="Z14" s="14">
        <f t="shared" si="3"/>
        <v>0</v>
      </c>
      <c r="AA14" s="13">
        <f t="shared" si="4"/>
        <v>0</v>
      </c>
    </row>
    <row r="15" ht="12.0" customHeight="1">
      <c r="A15" s="6">
        <v>2016.0</v>
      </c>
      <c r="B15" s="6">
        <v>12.0</v>
      </c>
      <c r="C15" s="7">
        <v>11.0</v>
      </c>
      <c r="D15" s="8">
        <v>28.5</v>
      </c>
      <c r="E15" s="9">
        <v>31.2</v>
      </c>
      <c r="F15" s="9">
        <v>26.3</v>
      </c>
      <c r="G15" s="8">
        <v>24.9</v>
      </c>
      <c r="H15" s="9">
        <v>23.5</v>
      </c>
      <c r="I15" s="9">
        <v>28.9</v>
      </c>
      <c r="J15" s="9">
        <v>74.4</v>
      </c>
      <c r="K15" s="10">
        <v>87.0</v>
      </c>
      <c r="L15" s="9">
        <v>15.7</v>
      </c>
      <c r="M15" s="11">
        <v>36.0</v>
      </c>
      <c r="N15" s="9">
        <v>6.4</v>
      </c>
      <c r="O15" s="9">
        <v>12.9</v>
      </c>
      <c r="P15" s="7">
        <v>0.0</v>
      </c>
      <c r="Q15" s="7">
        <v>4.0</v>
      </c>
      <c r="R15" s="7">
        <v>20.0</v>
      </c>
      <c r="S15" s="7">
        <v>0.0</v>
      </c>
      <c r="T15" s="9">
        <v>60.4</v>
      </c>
      <c r="U15" s="6">
        <v>0.0</v>
      </c>
      <c r="V15" s="12">
        <v>1.0</v>
      </c>
      <c r="W15" s="9">
        <v>32.1</v>
      </c>
      <c r="X15" s="13">
        <f t="shared" si="1"/>
        <v>0</v>
      </c>
      <c r="Y15" s="13">
        <f t="shared" si="2"/>
        <v>0</v>
      </c>
      <c r="Z15" s="14">
        <f t="shared" si="3"/>
        <v>0</v>
      </c>
      <c r="AA15" s="13">
        <f t="shared" si="4"/>
        <v>0</v>
      </c>
    </row>
    <row r="16" ht="12.0" customHeight="1">
      <c r="A16" s="6">
        <v>2016.0</v>
      </c>
      <c r="B16" s="6">
        <v>12.0</v>
      </c>
      <c r="C16" s="7">
        <v>12.0</v>
      </c>
      <c r="D16" s="8">
        <v>27.8</v>
      </c>
      <c r="E16" s="9">
        <v>30.8</v>
      </c>
      <c r="F16" s="9">
        <v>25.5</v>
      </c>
      <c r="G16" s="8">
        <v>24.9</v>
      </c>
      <c r="H16" s="9">
        <v>23.8</v>
      </c>
      <c r="I16" s="9">
        <v>29.4</v>
      </c>
      <c r="J16" s="9">
        <v>79.0</v>
      </c>
      <c r="K16" s="10">
        <v>87.0</v>
      </c>
      <c r="L16" s="9">
        <v>13.5</v>
      </c>
      <c r="M16" s="11">
        <v>28.0</v>
      </c>
      <c r="N16" s="9">
        <v>3.2</v>
      </c>
      <c r="O16" s="9">
        <v>12.9</v>
      </c>
      <c r="P16" s="7">
        <v>0.0</v>
      </c>
      <c r="Q16" s="7">
        <v>0.0</v>
      </c>
      <c r="R16" s="7">
        <v>24.0</v>
      </c>
      <c r="S16" s="7">
        <v>0.0</v>
      </c>
      <c r="T16" s="9">
        <v>73.4</v>
      </c>
      <c r="U16" s="6">
        <v>0.0</v>
      </c>
      <c r="V16" s="12">
        <v>3.0</v>
      </c>
      <c r="W16" s="9">
        <v>28.8</v>
      </c>
      <c r="X16" s="13">
        <f t="shared" si="1"/>
        <v>0</v>
      </c>
      <c r="Y16" s="13">
        <f t="shared" si="2"/>
        <v>0</v>
      </c>
      <c r="Z16" s="14">
        <f t="shared" si="3"/>
        <v>0</v>
      </c>
      <c r="AA16" s="13">
        <f t="shared" si="4"/>
        <v>0</v>
      </c>
    </row>
    <row r="17" ht="12.0" customHeight="1">
      <c r="A17" s="6">
        <v>2016.0</v>
      </c>
      <c r="B17" s="6">
        <v>12.0</v>
      </c>
      <c r="C17" s="7">
        <v>13.0</v>
      </c>
      <c r="D17" s="8">
        <v>27.9</v>
      </c>
      <c r="E17" s="9">
        <v>31.0</v>
      </c>
      <c r="F17" s="9">
        <v>24.3</v>
      </c>
      <c r="G17" s="8">
        <v>24.8</v>
      </c>
      <c r="H17" s="9">
        <v>23.6</v>
      </c>
      <c r="I17" s="9">
        <v>29.1</v>
      </c>
      <c r="J17" s="9">
        <v>77.8</v>
      </c>
      <c r="K17" s="10">
        <v>84.0</v>
      </c>
      <c r="L17" s="9">
        <v>12.3</v>
      </c>
      <c r="M17" s="11">
        <v>27.0</v>
      </c>
      <c r="N17" s="9">
        <v>2.4</v>
      </c>
      <c r="O17" s="9">
        <v>12.6</v>
      </c>
      <c r="P17" s="7">
        <v>0.0</v>
      </c>
      <c r="Q17" s="7">
        <v>3.0</v>
      </c>
      <c r="R17" s="7">
        <v>21.0</v>
      </c>
      <c r="S17" s="7">
        <v>0.0</v>
      </c>
      <c r="T17" s="9">
        <v>72.4</v>
      </c>
      <c r="U17" s="6">
        <v>0.0</v>
      </c>
      <c r="V17" s="12">
        <v>5.0</v>
      </c>
      <c r="W17" s="9">
        <v>28.3</v>
      </c>
      <c r="X17" s="13">
        <f t="shared" si="1"/>
        <v>0</v>
      </c>
      <c r="Y17" s="13">
        <f t="shared" si="2"/>
        <v>0</v>
      </c>
      <c r="Z17" s="14">
        <f t="shared" si="3"/>
        <v>0</v>
      </c>
      <c r="AA17" s="13">
        <f t="shared" si="4"/>
        <v>0</v>
      </c>
    </row>
    <row r="18" ht="12.0" customHeight="1">
      <c r="A18" s="6">
        <v>2016.0</v>
      </c>
      <c r="B18" s="6">
        <v>12.0</v>
      </c>
      <c r="C18" s="7">
        <v>14.0</v>
      </c>
      <c r="D18" s="8">
        <v>28.1</v>
      </c>
      <c r="E18" s="9">
        <v>31.3</v>
      </c>
      <c r="F18" s="9">
        <v>26.1</v>
      </c>
      <c r="G18" s="8">
        <v>24.5</v>
      </c>
      <c r="H18" s="9">
        <v>23.1</v>
      </c>
      <c r="I18" s="9">
        <v>28.3</v>
      </c>
      <c r="J18" s="9">
        <v>74.6</v>
      </c>
      <c r="K18" s="10">
        <v>88.0</v>
      </c>
      <c r="L18" s="9">
        <v>12.6</v>
      </c>
      <c r="M18" s="11">
        <v>31.0</v>
      </c>
      <c r="N18" s="9">
        <v>0.2</v>
      </c>
      <c r="O18" s="9">
        <v>12.7</v>
      </c>
      <c r="P18" s="7">
        <v>0.0</v>
      </c>
      <c r="Q18" s="7">
        <v>17.0</v>
      </c>
      <c r="R18" s="7">
        <v>7.0</v>
      </c>
      <c r="S18" s="7">
        <v>0.0</v>
      </c>
      <c r="T18" s="9">
        <v>50.0</v>
      </c>
      <c r="U18" s="6">
        <v>0.0</v>
      </c>
      <c r="V18" s="12">
        <v>0.0</v>
      </c>
      <c r="W18" s="9">
        <v>28.3</v>
      </c>
      <c r="X18" s="13">
        <f t="shared" si="1"/>
        <v>0</v>
      </c>
      <c r="Y18" s="13">
        <f t="shared" si="2"/>
        <v>1</v>
      </c>
      <c r="Z18" s="14">
        <f t="shared" si="3"/>
        <v>1</v>
      </c>
      <c r="AA18" s="13">
        <f t="shared" si="4"/>
        <v>0</v>
      </c>
    </row>
    <row r="19" ht="12.0" customHeight="1">
      <c r="A19" s="6">
        <v>2016.0</v>
      </c>
      <c r="B19" s="6">
        <v>12.0</v>
      </c>
      <c r="C19" s="7">
        <v>15.0</v>
      </c>
      <c r="D19" s="8">
        <v>27.8</v>
      </c>
      <c r="E19" s="9">
        <v>30.6</v>
      </c>
      <c r="F19" s="9">
        <v>24.9</v>
      </c>
      <c r="G19" s="8">
        <v>24.7</v>
      </c>
      <c r="H19" s="9">
        <v>23.5</v>
      </c>
      <c r="I19" s="9">
        <v>29.0</v>
      </c>
      <c r="J19" s="9">
        <v>78.0</v>
      </c>
      <c r="K19" s="10">
        <v>92.0</v>
      </c>
      <c r="L19" s="9">
        <v>11.3</v>
      </c>
      <c r="M19" s="11">
        <v>26.0</v>
      </c>
      <c r="N19" s="9">
        <v>3.4</v>
      </c>
      <c r="O19" s="9">
        <v>12.4</v>
      </c>
      <c r="P19" s="7">
        <v>0.0</v>
      </c>
      <c r="Q19" s="7">
        <v>7.0</v>
      </c>
      <c r="R19" s="7">
        <v>17.0</v>
      </c>
      <c r="S19" s="7">
        <v>0.0</v>
      </c>
      <c r="T19" s="9">
        <v>65.6</v>
      </c>
      <c r="U19" s="6">
        <v>0.0</v>
      </c>
      <c r="V19" s="12">
        <v>2.0</v>
      </c>
      <c r="W19" s="9">
        <v>30.0</v>
      </c>
      <c r="X19" s="13">
        <f t="shared" si="1"/>
        <v>0</v>
      </c>
      <c r="Y19" s="13">
        <f t="shared" si="2"/>
        <v>0</v>
      </c>
      <c r="Z19" s="14">
        <f t="shared" si="3"/>
        <v>0</v>
      </c>
      <c r="AA19" s="13">
        <f t="shared" si="4"/>
        <v>0</v>
      </c>
    </row>
    <row r="20" ht="12.0" customHeight="1">
      <c r="A20" s="6">
        <v>2016.0</v>
      </c>
      <c r="B20" s="6">
        <v>12.0</v>
      </c>
      <c r="C20" s="7">
        <v>16.0</v>
      </c>
      <c r="D20" s="8">
        <v>28.1</v>
      </c>
      <c r="E20" s="9">
        <v>31.1</v>
      </c>
      <c r="F20" s="9">
        <v>26.1</v>
      </c>
      <c r="G20" s="8">
        <v>24.3</v>
      </c>
      <c r="H20" s="9">
        <v>22.8</v>
      </c>
      <c r="I20" s="9">
        <v>27.7</v>
      </c>
      <c r="J20" s="9">
        <v>72.9</v>
      </c>
      <c r="K20" s="10">
        <v>81.0</v>
      </c>
      <c r="L20" s="9">
        <v>12.8</v>
      </c>
      <c r="M20" s="11">
        <v>26.0</v>
      </c>
      <c r="N20" s="9">
        <v>0.0</v>
      </c>
      <c r="O20" s="9">
        <v>13.2</v>
      </c>
      <c r="P20" s="7">
        <v>0.0</v>
      </c>
      <c r="Q20" s="7">
        <v>1.0</v>
      </c>
      <c r="R20" s="7">
        <v>23.0</v>
      </c>
      <c r="S20" s="7">
        <v>0.0</v>
      </c>
      <c r="T20" s="9">
        <v>68.2</v>
      </c>
      <c r="U20" s="6">
        <v>0.0</v>
      </c>
      <c r="V20" s="12">
        <v>0.0</v>
      </c>
      <c r="W20" s="9">
        <v>30.0</v>
      </c>
      <c r="X20" s="13">
        <f t="shared" si="1"/>
        <v>1</v>
      </c>
      <c r="Y20" s="13">
        <f t="shared" si="2"/>
        <v>0</v>
      </c>
      <c r="Z20" s="14">
        <f t="shared" si="3"/>
        <v>1</v>
      </c>
      <c r="AA20" s="13">
        <f t="shared" si="4"/>
        <v>0</v>
      </c>
    </row>
    <row r="21" ht="12.0" customHeight="1">
      <c r="A21" s="6">
        <v>2016.0</v>
      </c>
      <c r="B21" s="6">
        <v>12.0</v>
      </c>
      <c r="C21" s="7">
        <v>17.0</v>
      </c>
      <c r="D21" s="8">
        <v>27.6</v>
      </c>
      <c r="E21" s="9">
        <v>31.1</v>
      </c>
      <c r="F21" s="9">
        <v>24.6</v>
      </c>
      <c r="G21" s="8">
        <v>24.3</v>
      </c>
      <c r="H21" s="9">
        <v>23.0</v>
      </c>
      <c r="I21" s="9">
        <v>28.0</v>
      </c>
      <c r="J21" s="9">
        <v>76.1</v>
      </c>
      <c r="K21" s="10">
        <v>88.0</v>
      </c>
      <c r="L21" s="9">
        <v>12.3</v>
      </c>
      <c r="M21" s="11">
        <v>27.0</v>
      </c>
      <c r="N21" s="9">
        <v>2.0</v>
      </c>
      <c r="O21" s="9">
        <v>13.6</v>
      </c>
      <c r="P21" s="7">
        <v>0.0</v>
      </c>
      <c r="Q21" s="7">
        <v>7.0</v>
      </c>
      <c r="R21" s="7">
        <v>17.0</v>
      </c>
      <c r="S21" s="7">
        <v>0.0</v>
      </c>
      <c r="T21" s="9">
        <v>62.0</v>
      </c>
      <c r="U21" s="6">
        <v>0.0</v>
      </c>
      <c r="V21" s="12">
        <v>6.0</v>
      </c>
      <c r="W21" s="9">
        <v>29.4</v>
      </c>
      <c r="X21" s="13">
        <f t="shared" si="1"/>
        <v>0</v>
      </c>
      <c r="Y21" s="13">
        <f t="shared" si="2"/>
        <v>0</v>
      </c>
      <c r="Z21" s="14">
        <f t="shared" si="3"/>
        <v>0</v>
      </c>
      <c r="AA21" s="13">
        <f t="shared" si="4"/>
        <v>0</v>
      </c>
    </row>
    <row r="22" ht="12.0" customHeight="1">
      <c r="A22" s="6">
        <v>2016.0</v>
      </c>
      <c r="B22" s="6">
        <v>12.0</v>
      </c>
      <c r="C22" s="7">
        <v>18.0</v>
      </c>
      <c r="D22" s="8">
        <v>27.7</v>
      </c>
      <c r="E22" s="9">
        <v>30.6</v>
      </c>
      <c r="F22" s="9">
        <v>24.9</v>
      </c>
      <c r="G22" s="8">
        <v>24.2</v>
      </c>
      <c r="H22" s="9">
        <v>22.8</v>
      </c>
      <c r="I22" s="9">
        <v>27.7</v>
      </c>
      <c r="J22" s="9">
        <v>74.8</v>
      </c>
      <c r="K22" s="10">
        <v>86.0</v>
      </c>
      <c r="L22" s="9">
        <v>15.5</v>
      </c>
      <c r="M22" s="11">
        <v>34.0</v>
      </c>
      <c r="N22" s="9">
        <v>3.0</v>
      </c>
      <c r="O22" s="9">
        <v>14.0</v>
      </c>
      <c r="P22" s="7">
        <v>0.0</v>
      </c>
      <c r="Q22" s="7">
        <v>9.0</v>
      </c>
      <c r="R22" s="7">
        <v>15.0</v>
      </c>
      <c r="S22" s="7">
        <v>0.0</v>
      </c>
      <c r="T22" s="9">
        <v>61.5</v>
      </c>
      <c r="U22" s="6">
        <v>0.0</v>
      </c>
      <c r="V22" s="12">
        <v>4.0</v>
      </c>
      <c r="W22" s="9">
        <v>26.5</v>
      </c>
      <c r="X22" s="13">
        <f t="shared" si="1"/>
        <v>0</v>
      </c>
      <c r="Y22" s="13">
        <f t="shared" si="2"/>
        <v>0</v>
      </c>
      <c r="Z22" s="14">
        <f t="shared" si="3"/>
        <v>0</v>
      </c>
      <c r="AA22" s="13">
        <f t="shared" si="4"/>
        <v>0</v>
      </c>
    </row>
    <row r="23" ht="12.0" customHeight="1">
      <c r="A23" s="6">
        <v>2016.0</v>
      </c>
      <c r="B23" s="6">
        <v>12.0</v>
      </c>
      <c r="C23" s="7">
        <v>19.0</v>
      </c>
      <c r="D23" s="8">
        <v>27.0</v>
      </c>
      <c r="E23" s="9">
        <v>29.8</v>
      </c>
      <c r="F23" s="9">
        <v>23.5</v>
      </c>
      <c r="G23" s="8">
        <v>23.9</v>
      </c>
      <c r="H23" s="9">
        <v>22.6</v>
      </c>
      <c r="I23" s="9">
        <v>27.4</v>
      </c>
      <c r="J23" s="9">
        <v>77.2</v>
      </c>
      <c r="K23" s="10">
        <v>80.0</v>
      </c>
      <c r="L23" s="9">
        <v>14.1</v>
      </c>
      <c r="M23" s="11">
        <v>36.0</v>
      </c>
      <c r="N23" s="9">
        <v>14.0</v>
      </c>
      <c r="O23" s="9">
        <v>13.9</v>
      </c>
      <c r="P23" s="7">
        <v>0.0</v>
      </c>
      <c r="Q23" s="7">
        <v>0.0</v>
      </c>
      <c r="R23" s="7">
        <v>24.0</v>
      </c>
      <c r="S23" s="7">
        <v>0.0</v>
      </c>
      <c r="T23" s="9">
        <v>75.5</v>
      </c>
      <c r="U23" s="6">
        <v>0.0</v>
      </c>
      <c r="V23" s="12">
        <v>4.0</v>
      </c>
      <c r="W23" s="9">
        <v>27.3</v>
      </c>
      <c r="X23" s="13">
        <f t="shared" si="1"/>
        <v>0</v>
      </c>
      <c r="Y23" s="13">
        <f t="shared" si="2"/>
        <v>0</v>
      </c>
      <c r="Z23" s="14">
        <f t="shared" si="3"/>
        <v>0</v>
      </c>
      <c r="AA23" s="13">
        <f t="shared" si="4"/>
        <v>0</v>
      </c>
    </row>
    <row r="24" ht="12.0" customHeight="1">
      <c r="A24" s="6">
        <v>2016.0</v>
      </c>
      <c r="B24" s="6">
        <v>12.0</v>
      </c>
      <c r="C24" s="7">
        <v>20.0</v>
      </c>
      <c r="D24" s="8">
        <v>27.2</v>
      </c>
      <c r="E24" s="9">
        <v>30.4</v>
      </c>
      <c r="F24" s="9">
        <v>25.0</v>
      </c>
      <c r="G24" s="8">
        <v>23.9</v>
      </c>
      <c r="H24" s="8">
        <v>22.6</v>
      </c>
      <c r="I24" s="9">
        <v>27.4</v>
      </c>
      <c r="J24" s="9">
        <v>76.2</v>
      </c>
      <c r="K24" s="10">
        <v>76.0</v>
      </c>
      <c r="L24" s="9">
        <v>12.5</v>
      </c>
      <c r="M24" s="11">
        <v>27.0</v>
      </c>
      <c r="N24" s="9">
        <v>2.8</v>
      </c>
      <c r="O24" s="9">
        <v>11.4</v>
      </c>
      <c r="P24" s="7">
        <v>0.0</v>
      </c>
      <c r="Q24" s="7">
        <v>19.0</v>
      </c>
      <c r="R24" s="7">
        <v>5.0</v>
      </c>
      <c r="S24" s="7">
        <v>0.0</v>
      </c>
      <c r="T24" s="9">
        <v>45.8</v>
      </c>
      <c r="U24" s="6">
        <v>0.0</v>
      </c>
      <c r="V24" s="12">
        <v>1.0</v>
      </c>
      <c r="W24" s="9">
        <v>29.2</v>
      </c>
      <c r="X24" s="13">
        <f t="shared" si="1"/>
        <v>0</v>
      </c>
      <c r="Y24" s="13">
        <f t="shared" si="2"/>
        <v>1</v>
      </c>
      <c r="Z24" s="14">
        <f t="shared" si="3"/>
        <v>1</v>
      </c>
      <c r="AA24" s="13">
        <f t="shared" si="4"/>
        <v>0</v>
      </c>
    </row>
    <row r="25" ht="12.0" customHeight="1">
      <c r="A25" s="6">
        <v>2016.0</v>
      </c>
      <c r="B25" s="6">
        <v>12.0</v>
      </c>
      <c r="C25" s="7">
        <v>21.0</v>
      </c>
      <c r="D25" s="8">
        <v>26.5</v>
      </c>
      <c r="E25" s="9">
        <v>29.8</v>
      </c>
      <c r="F25" s="9">
        <v>23.9</v>
      </c>
      <c r="G25" s="8">
        <v>23.8</v>
      </c>
      <c r="H25" s="9">
        <v>22.7</v>
      </c>
      <c r="I25" s="9">
        <v>27.5</v>
      </c>
      <c r="J25" s="9">
        <v>79.7</v>
      </c>
      <c r="K25" s="10">
        <v>86.0</v>
      </c>
      <c r="L25" s="9">
        <v>10.8</v>
      </c>
      <c r="M25" s="11">
        <v>27.0</v>
      </c>
      <c r="N25" s="9">
        <v>2.2</v>
      </c>
      <c r="O25" s="9">
        <v>10.4</v>
      </c>
      <c r="P25" s="7">
        <v>0.0</v>
      </c>
      <c r="Q25" s="7">
        <v>10.0</v>
      </c>
      <c r="R25" s="7">
        <v>14.0</v>
      </c>
      <c r="S25" s="7">
        <v>0.0</v>
      </c>
      <c r="T25" s="9">
        <v>60.9</v>
      </c>
      <c r="U25" s="6">
        <v>0.0</v>
      </c>
      <c r="V25" s="12">
        <v>3.0</v>
      </c>
      <c r="W25" s="9">
        <v>26.9</v>
      </c>
      <c r="X25" s="13">
        <f t="shared" si="1"/>
        <v>0</v>
      </c>
      <c r="Y25" s="13">
        <f t="shared" si="2"/>
        <v>0</v>
      </c>
      <c r="Z25" s="14">
        <f t="shared" si="3"/>
        <v>0</v>
      </c>
      <c r="AA25" s="13">
        <f t="shared" si="4"/>
        <v>0</v>
      </c>
    </row>
    <row r="26" ht="12.0" customHeight="1">
      <c r="A26" s="6">
        <v>2016.0</v>
      </c>
      <c r="B26" s="6">
        <v>12.0</v>
      </c>
      <c r="C26" s="7">
        <v>22.0</v>
      </c>
      <c r="D26" s="8">
        <v>27.4</v>
      </c>
      <c r="E26" s="9">
        <v>30.5</v>
      </c>
      <c r="F26" s="9">
        <v>25.5</v>
      </c>
      <c r="G26" s="8">
        <v>24.4</v>
      </c>
      <c r="H26" s="9">
        <v>23.2</v>
      </c>
      <c r="I26" s="9">
        <v>28.4</v>
      </c>
      <c r="J26" s="9">
        <v>78.3</v>
      </c>
      <c r="K26" s="10">
        <v>81.0</v>
      </c>
      <c r="L26" s="9">
        <v>11.8</v>
      </c>
      <c r="M26" s="11">
        <v>26.0</v>
      </c>
      <c r="N26" s="9">
        <v>1.6</v>
      </c>
      <c r="O26" s="9">
        <v>11.4</v>
      </c>
      <c r="P26" s="7">
        <v>0.0</v>
      </c>
      <c r="Q26" s="7">
        <v>10.0</v>
      </c>
      <c r="R26" s="7">
        <v>14.0</v>
      </c>
      <c r="S26" s="7">
        <v>0.0</v>
      </c>
      <c r="T26" s="9">
        <v>62.0</v>
      </c>
      <c r="U26" s="6">
        <v>0.0</v>
      </c>
      <c r="V26" s="12">
        <v>1.0</v>
      </c>
      <c r="W26" s="9">
        <v>33.8</v>
      </c>
      <c r="X26" s="13">
        <f t="shared" si="1"/>
        <v>0</v>
      </c>
      <c r="Y26" s="13">
        <f t="shared" si="2"/>
        <v>0</v>
      </c>
      <c r="Z26" s="14">
        <f t="shared" si="3"/>
        <v>0</v>
      </c>
      <c r="AA26" s="13">
        <f t="shared" si="4"/>
        <v>0</v>
      </c>
    </row>
    <row r="27" ht="12.0" customHeight="1">
      <c r="A27" s="6">
        <v>2016.0</v>
      </c>
      <c r="B27" s="6">
        <v>12.0</v>
      </c>
      <c r="C27" s="7">
        <v>23.0</v>
      </c>
      <c r="D27" s="8">
        <v>27.3</v>
      </c>
      <c r="E27" s="9">
        <v>30.6</v>
      </c>
      <c r="F27" s="9">
        <v>25.4</v>
      </c>
      <c r="G27" s="8">
        <v>24.7</v>
      </c>
      <c r="H27" s="9">
        <v>23.7</v>
      </c>
      <c r="I27" s="9">
        <v>29.3</v>
      </c>
      <c r="J27" s="9">
        <v>81.2</v>
      </c>
      <c r="K27" s="10">
        <v>77.0</v>
      </c>
      <c r="L27" s="9">
        <v>10.8</v>
      </c>
      <c r="M27" s="11">
        <v>25.0</v>
      </c>
      <c r="N27" s="9">
        <v>0.0</v>
      </c>
      <c r="O27" s="9">
        <v>12.1</v>
      </c>
      <c r="P27" s="7">
        <v>0.0</v>
      </c>
      <c r="Q27" s="7">
        <v>16.0</v>
      </c>
      <c r="R27" s="7">
        <v>8.0</v>
      </c>
      <c r="S27" s="7">
        <v>0.0</v>
      </c>
      <c r="T27" s="9">
        <v>46.9</v>
      </c>
      <c r="U27" s="6">
        <v>0.0</v>
      </c>
      <c r="V27" s="12">
        <v>2.0</v>
      </c>
      <c r="W27" s="9">
        <v>38.5</v>
      </c>
      <c r="X27" s="13">
        <f t="shared" si="1"/>
        <v>1</v>
      </c>
      <c r="Y27" s="13">
        <f t="shared" si="2"/>
        <v>1</v>
      </c>
      <c r="Z27" s="14">
        <f t="shared" si="3"/>
        <v>2</v>
      </c>
      <c r="AA27" s="13">
        <f t="shared" si="4"/>
        <v>1</v>
      </c>
    </row>
    <row r="28" ht="12.0" customHeight="1">
      <c r="A28" s="6">
        <v>2016.0</v>
      </c>
      <c r="B28" s="6">
        <v>12.0</v>
      </c>
      <c r="C28" s="7">
        <v>24.0</v>
      </c>
      <c r="D28" s="8">
        <v>26.9</v>
      </c>
      <c r="E28" s="9">
        <v>30.5</v>
      </c>
      <c r="F28" s="9">
        <v>24.2</v>
      </c>
      <c r="G28" s="8">
        <v>24.9</v>
      </c>
      <c r="H28" s="9">
        <v>24.1</v>
      </c>
      <c r="I28" s="9">
        <v>30.0</v>
      </c>
      <c r="J28" s="9">
        <v>85.0</v>
      </c>
      <c r="K28" s="10">
        <v>80.0</v>
      </c>
      <c r="L28" s="9">
        <v>12.6</v>
      </c>
      <c r="M28" s="11">
        <v>31.0</v>
      </c>
      <c r="N28" s="9">
        <v>3.0</v>
      </c>
      <c r="O28" s="9">
        <v>12.5</v>
      </c>
      <c r="P28" s="7">
        <v>0.0</v>
      </c>
      <c r="Q28" s="7">
        <v>0.0</v>
      </c>
      <c r="R28" s="7">
        <v>24.0</v>
      </c>
      <c r="S28" s="7">
        <v>0.0</v>
      </c>
      <c r="T28" s="9">
        <v>71.9</v>
      </c>
      <c r="U28" s="6">
        <v>0.0</v>
      </c>
      <c r="V28" s="12">
        <v>4.0</v>
      </c>
      <c r="W28" s="9">
        <v>32.9</v>
      </c>
      <c r="X28" s="13">
        <f t="shared" si="1"/>
        <v>0</v>
      </c>
      <c r="Y28" s="13">
        <f t="shared" si="2"/>
        <v>0</v>
      </c>
      <c r="Z28" s="14">
        <f t="shared" si="3"/>
        <v>0</v>
      </c>
      <c r="AA28" s="13">
        <f t="shared" si="4"/>
        <v>0</v>
      </c>
    </row>
    <row r="29" ht="12.0" customHeight="1">
      <c r="A29" s="6">
        <v>2016.0</v>
      </c>
      <c r="B29" s="6">
        <v>12.0</v>
      </c>
      <c r="C29" s="7">
        <v>25.0</v>
      </c>
      <c r="D29" s="8">
        <v>27.0</v>
      </c>
      <c r="E29" s="9">
        <v>30.2</v>
      </c>
      <c r="F29" s="9">
        <v>24.9</v>
      </c>
      <c r="G29" s="8">
        <v>24.5</v>
      </c>
      <c r="H29" s="9">
        <v>23.5</v>
      </c>
      <c r="I29" s="9">
        <v>29.0</v>
      </c>
      <c r="J29" s="9">
        <v>81.5</v>
      </c>
      <c r="K29" s="10">
        <v>75.0</v>
      </c>
      <c r="L29" s="9">
        <v>12.5</v>
      </c>
      <c r="M29" s="11">
        <v>29.0</v>
      </c>
      <c r="N29" s="9">
        <v>9.8</v>
      </c>
      <c r="O29" s="9">
        <v>12.5</v>
      </c>
      <c r="P29" s="7">
        <v>0.0</v>
      </c>
      <c r="Q29" s="7">
        <v>2.0</v>
      </c>
      <c r="R29" s="7">
        <v>22.0</v>
      </c>
      <c r="S29" s="7">
        <v>0.0</v>
      </c>
      <c r="T29" s="9">
        <v>66.7</v>
      </c>
      <c r="U29" s="6">
        <v>0.0</v>
      </c>
      <c r="V29" s="12">
        <v>5.0</v>
      </c>
      <c r="W29" s="9">
        <v>25.4</v>
      </c>
      <c r="X29" s="13">
        <f t="shared" si="1"/>
        <v>0</v>
      </c>
      <c r="Y29" s="13">
        <f t="shared" si="2"/>
        <v>0</v>
      </c>
      <c r="Z29" s="14">
        <f t="shared" si="3"/>
        <v>0</v>
      </c>
      <c r="AA29" s="13">
        <f t="shared" si="4"/>
        <v>0</v>
      </c>
    </row>
    <row r="30" ht="12.0" customHeight="1">
      <c r="A30" s="6">
        <v>2016.0</v>
      </c>
      <c r="B30" s="6">
        <v>12.0</v>
      </c>
      <c r="C30" s="7">
        <v>26.0</v>
      </c>
      <c r="D30" s="8">
        <v>27.0</v>
      </c>
      <c r="E30" s="9">
        <v>30.2</v>
      </c>
      <c r="F30" s="9">
        <v>23.6</v>
      </c>
      <c r="G30" s="8">
        <v>24.0</v>
      </c>
      <c r="H30" s="9">
        <v>22.8</v>
      </c>
      <c r="I30" s="9">
        <v>27.8</v>
      </c>
      <c r="J30" s="9">
        <v>78.6</v>
      </c>
      <c r="K30" s="10">
        <v>70.0</v>
      </c>
      <c r="L30" s="9">
        <v>13.9</v>
      </c>
      <c r="M30" s="11">
        <v>32.0</v>
      </c>
      <c r="N30" s="9">
        <v>10.6</v>
      </c>
      <c r="O30" s="9">
        <v>13.2</v>
      </c>
      <c r="P30" s="7">
        <v>0.0</v>
      </c>
      <c r="Q30" s="7">
        <v>5.0</v>
      </c>
      <c r="R30" s="7">
        <v>19.0</v>
      </c>
      <c r="S30" s="7">
        <v>0.0</v>
      </c>
      <c r="T30" s="9">
        <v>66.1</v>
      </c>
      <c r="U30" s="6">
        <v>0.0</v>
      </c>
      <c r="V30" s="12">
        <v>5.0</v>
      </c>
      <c r="W30" s="9">
        <v>31.9</v>
      </c>
      <c r="X30" s="13">
        <f t="shared" si="1"/>
        <v>0</v>
      </c>
      <c r="Y30" s="13">
        <f t="shared" si="2"/>
        <v>0</v>
      </c>
      <c r="Z30" s="14">
        <f t="shared" si="3"/>
        <v>0</v>
      </c>
      <c r="AA30" s="13">
        <f t="shared" si="4"/>
        <v>0</v>
      </c>
    </row>
    <row r="31" ht="12.0" customHeight="1">
      <c r="A31" s="6">
        <v>2016.0</v>
      </c>
      <c r="B31" s="6">
        <v>12.0</v>
      </c>
      <c r="C31" s="7">
        <v>27.0</v>
      </c>
      <c r="D31" s="8">
        <v>26.8</v>
      </c>
      <c r="E31" s="9">
        <v>30.3</v>
      </c>
      <c r="F31" s="9">
        <v>23.5</v>
      </c>
      <c r="G31" s="8">
        <v>24.0</v>
      </c>
      <c r="H31" s="9">
        <v>22.8</v>
      </c>
      <c r="I31" s="9">
        <v>27.8</v>
      </c>
      <c r="J31" s="9">
        <v>79.0</v>
      </c>
      <c r="K31" s="10">
        <v>85.0</v>
      </c>
      <c r="L31" s="9">
        <v>11.7</v>
      </c>
      <c r="M31" s="11">
        <v>30.0</v>
      </c>
      <c r="N31" s="9">
        <v>0.4</v>
      </c>
      <c r="O31" s="9">
        <v>13.2</v>
      </c>
      <c r="P31" s="7">
        <v>0.0</v>
      </c>
      <c r="Q31" s="7">
        <v>11.0</v>
      </c>
      <c r="R31" s="7">
        <v>13.0</v>
      </c>
      <c r="S31" s="7">
        <v>0.0</v>
      </c>
      <c r="T31" s="9">
        <v>65.1</v>
      </c>
      <c r="U31" s="6">
        <v>0.0</v>
      </c>
      <c r="V31" s="12">
        <v>2.0</v>
      </c>
      <c r="W31" s="9">
        <v>41.9</v>
      </c>
      <c r="X31" s="13">
        <f t="shared" si="1"/>
        <v>0</v>
      </c>
      <c r="Y31" s="13">
        <f t="shared" si="2"/>
        <v>0</v>
      </c>
      <c r="Z31" s="14">
        <f t="shared" si="3"/>
        <v>0</v>
      </c>
      <c r="AA31" s="13">
        <f t="shared" si="4"/>
        <v>0</v>
      </c>
    </row>
    <row r="32" ht="12.0" customHeight="1">
      <c r="A32" s="6">
        <v>2016.0</v>
      </c>
      <c r="B32" s="6">
        <v>12.0</v>
      </c>
      <c r="C32" s="7">
        <v>28.0</v>
      </c>
      <c r="D32" s="8">
        <v>27.3</v>
      </c>
      <c r="E32" s="9">
        <v>30.5</v>
      </c>
      <c r="F32" s="9">
        <v>25.3</v>
      </c>
      <c r="G32" s="8">
        <v>23.9</v>
      </c>
      <c r="H32" s="9">
        <v>22.6</v>
      </c>
      <c r="I32" s="9">
        <v>27.4</v>
      </c>
      <c r="J32" s="9">
        <v>75.8</v>
      </c>
      <c r="K32" s="10">
        <v>82.0</v>
      </c>
      <c r="L32" s="9">
        <v>12.3</v>
      </c>
      <c r="M32" s="11">
        <v>26.0</v>
      </c>
      <c r="N32" s="9">
        <v>1.4</v>
      </c>
      <c r="O32" s="9">
        <v>12.3</v>
      </c>
      <c r="P32" s="7">
        <v>0.0</v>
      </c>
      <c r="Q32" s="7">
        <v>10.0</v>
      </c>
      <c r="R32" s="7">
        <v>14.0</v>
      </c>
      <c r="S32" s="7">
        <v>0.0</v>
      </c>
      <c r="T32" s="9">
        <v>62.5</v>
      </c>
      <c r="U32" s="6">
        <v>0.0</v>
      </c>
      <c r="V32" s="12">
        <v>1.0</v>
      </c>
      <c r="W32" s="9">
        <v>40.0</v>
      </c>
      <c r="X32" s="13">
        <f t="shared" si="1"/>
        <v>0</v>
      </c>
      <c r="Y32" s="13">
        <f t="shared" si="2"/>
        <v>0</v>
      </c>
      <c r="Z32" s="14">
        <f t="shared" si="3"/>
        <v>0</v>
      </c>
      <c r="AA32" s="13">
        <f t="shared" si="4"/>
        <v>0</v>
      </c>
    </row>
    <row r="33" ht="12.0" customHeight="1">
      <c r="A33" s="6">
        <v>2016.0</v>
      </c>
      <c r="B33" s="6">
        <v>12.0</v>
      </c>
      <c r="C33" s="7">
        <v>29.0</v>
      </c>
      <c r="D33" s="8">
        <v>27.5</v>
      </c>
      <c r="E33" s="9">
        <v>30.5</v>
      </c>
      <c r="F33" s="9">
        <v>25.4</v>
      </c>
      <c r="G33" s="8">
        <v>24.3</v>
      </c>
      <c r="H33" s="9">
        <v>23.1</v>
      </c>
      <c r="I33" s="9">
        <v>28.3</v>
      </c>
      <c r="J33" s="9">
        <v>77.5</v>
      </c>
      <c r="K33" s="10">
        <v>88.0</v>
      </c>
      <c r="L33" s="9">
        <v>12.7</v>
      </c>
      <c r="M33" s="11">
        <v>27.0</v>
      </c>
      <c r="N33" s="9">
        <v>0.8</v>
      </c>
      <c r="O33" s="9">
        <v>11.8</v>
      </c>
      <c r="P33" s="7">
        <v>0.0</v>
      </c>
      <c r="Q33" s="7">
        <v>12.0</v>
      </c>
      <c r="R33" s="7">
        <v>12.0</v>
      </c>
      <c r="S33" s="7">
        <v>0.0</v>
      </c>
      <c r="T33" s="9">
        <v>46.4</v>
      </c>
      <c r="U33" s="6">
        <v>0.0</v>
      </c>
      <c r="V33" s="12">
        <v>0.0</v>
      </c>
      <c r="W33" s="9">
        <v>40.0</v>
      </c>
      <c r="X33" s="13">
        <f t="shared" si="1"/>
        <v>0</v>
      </c>
      <c r="Y33" s="13">
        <f t="shared" si="2"/>
        <v>1</v>
      </c>
      <c r="Z33" s="14">
        <f t="shared" si="3"/>
        <v>1</v>
      </c>
      <c r="AA33" s="13">
        <f t="shared" si="4"/>
        <v>0</v>
      </c>
    </row>
    <row r="34" ht="12.0" customHeight="1">
      <c r="A34" s="6">
        <v>2016.0</v>
      </c>
      <c r="B34" s="6">
        <v>12.0</v>
      </c>
      <c r="C34" s="7">
        <v>30.0</v>
      </c>
      <c r="D34" s="8">
        <v>27.3</v>
      </c>
      <c r="E34" s="9">
        <v>29.8</v>
      </c>
      <c r="F34" s="9">
        <v>25.6</v>
      </c>
      <c r="G34" s="8">
        <v>24.9</v>
      </c>
      <c r="H34" s="9">
        <v>24.1</v>
      </c>
      <c r="I34" s="9">
        <v>30.0</v>
      </c>
      <c r="J34" s="9">
        <v>82.8</v>
      </c>
      <c r="K34" s="10">
        <v>81.0</v>
      </c>
      <c r="L34" s="9">
        <v>12.8</v>
      </c>
      <c r="M34" s="11">
        <v>26.0</v>
      </c>
      <c r="N34" s="9">
        <v>0.4</v>
      </c>
      <c r="O34" s="9">
        <v>12.4</v>
      </c>
      <c r="P34" s="7">
        <v>0.0</v>
      </c>
      <c r="Q34" s="7">
        <v>5.0</v>
      </c>
      <c r="R34" s="7">
        <v>19.0</v>
      </c>
      <c r="S34" s="7">
        <v>0.0</v>
      </c>
      <c r="T34" s="9">
        <v>71.4</v>
      </c>
      <c r="U34" s="6">
        <v>0.0</v>
      </c>
      <c r="V34" s="12">
        <v>4.0</v>
      </c>
      <c r="W34" s="9">
        <v>27.6</v>
      </c>
      <c r="X34" s="13">
        <f t="shared" si="1"/>
        <v>0</v>
      </c>
      <c r="Y34" s="13">
        <f t="shared" si="2"/>
        <v>0</v>
      </c>
      <c r="Z34" s="14">
        <f t="shared" si="3"/>
        <v>0</v>
      </c>
      <c r="AA34" s="13">
        <f t="shared" si="4"/>
        <v>0</v>
      </c>
    </row>
    <row r="35" ht="12.0" customHeight="1">
      <c r="A35" s="6">
        <v>2016.0</v>
      </c>
      <c r="B35" s="6">
        <v>12.0</v>
      </c>
      <c r="C35" s="7">
        <v>31.0</v>
      </c>
      <c r="D35" s="8">
        <v>26.3</v>
      </c>
      <c r="E35" s="9">
        <v>29.3</v>
      </c>
      <c r="F35" s="9">
        <v>23.5</v>
      </c>
      <c r="G35" s="8">
        <v>24.2</v>
      </c>
      <c r="H35" s="9">
        <v>23.4</v>
      </c>
      <c r="I35" s="9">
        <v>28.7</v>
      </c>
      <c r="J35" s="9">
        <v>84.1</v>
      </c>
      <c r="K35" s="10">
        <v>78.0</v>
      </c>
      <c r="L35" s="9">
        <v>10.9</v>
      </c>
      <c r="M35" s="11">
        <v>26.0</v>
      </c>
      <c r="N35" s="9">
        <v>5.0</v>
      </c>
      <c r="O35" s="9">
        <v>13.9</v>
      </c>
      <c r="P35" s="7">
        <v>0.0</v>
      </c>
      <c r="Q35" s="7">
        <v>0.0</v>
      </c>
      <c r="R35" s="7">
        <v>24.0</v>
      </c>
      <c r="S35" s="7">
        <v>0.0</v>
      </c>
      <c r="T35" s="9">
        <v>78.1</v>
      </c>
      <c r="U35" s="6">
        <v>0.0</v>
      </c>
      <c r="V35" s="12">
        <v>5.0</v>
      </c>
      <c r="W35" s="9">
        <v>25.0</v>
      </c>
      <c r="X35" s="13">
        <f t="shared" si="1"/>
        <v>0</v>
      </c>
      <c r="Y35" s="13">
        <f t="shared" si="2"/>
        <v>0</v>
      </c>
      <c r="Z35" s="14">
        <f t="shared" si="3"/>
        <v>0</v>
      </c>
      <c r="AA35" s="13">
        <f t="shared" si="4"/>
        <v>0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90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5">AVERAGE(D5:D36)</f>
        <v>27.77419355</v>
      </c>
      <c r="E37" s="9">
        <f t="shared" si="5"/>
        <v>30.80645161</v>
      </c>
      <c r="F37" s="9">
        <f t="shared" si="5"/>
        <v>25.37419355</v>
      </c>
      <c r="G37" s="9">
        <f t="shared" si="5"/>
        <v>24.60967742</v>
      </c>
      <c r="H37" s="9">
        <f t="shared" si="5"/>
        <v>23.38064516</v>
      </c>
      <c r="I37" s="9">
        <f t="shared" si="5"/>
        <v>28.7483871</v>
      </c>
      <c r="J37" s="9">
        <f t="shared" si="5"/>
        <v>77.41935484</v>
      </c>
      <c r="K37" s="10">
        <f t="shared" si="5"/>
        <v>82.4516129</v>
      </c>
      <c r="L37" s="9">
        <f t="shared" si="5"/>
        <v>12.94193548</v>
      </c>
      <c r="M37" s="9">
        <f t="shared" si="5"/>
        <v>28.58064516</v>
      </c>
      <c r="N37" s="9"/>
      <c r="O37" s="9">
        <f>AVERAGE(O5:O36)</f>
        <v>12.31935484</v>
      </c>
      <c r="P37" s="7"/>
      <c r="Q37" s="7"/>
      <c r="R37" s="7"/>
      <c r="S37" s="7"/>
      <c r="T37" s="9">
        <f>AVERAGE(T5:T36)</f>
        <v>60.10645161</v>
      </c>
      <c r="U37" s="7">
        <f t="shared" ref="U37:V37" si="6">SUM(U5:U36)</f>
        <v>1</v>
      </c>
      <c r="V37" s="9">
        <f t="shared" si="6"/>
        <v>83</v>
      </c>
      <c r="W37" s="9">
        <f>AVERAGE(W5:W36)</f>
        <v>31.98387097</v>
      </c>
      <c r="Y37" s="1" t="s">
        <v>27</v>
      </c>
      <c r="AA37" s="13">
        <f>SUM(AA5:AA35)</f>
        <v>5</v>
      </c>
    </row>
    <row r="38" ht="12.75" customHeight="1">
      <c r="C38" s="16" t="s">
        <v>28</v>
      </c>
      <c r="E38" s="15">
        <f>MAX(E5:E37)</f>
        <v>32.8</v>
      </c>
      <c r="F38" s="15">
        <f>MIN(F5:F37)</f>
        <v>23.5</v>
      </c>
      <c r="M38" s="15">
        <f>MAX(M5:M37)</f>
        <v>37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7" width="8.0"/>
  </cols>
  <sheetData>
    <row r="1" ht="12.75" customHeight="1"/>
    <row r="2" ht="12.75" customHeight="1">
      <c r="A2" s="1" t="s">
        <v>0</v>
      </c>
      <c r="P2" s="1" t="s">
        <v>29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2016.0</v>
      </c>
      <c r="B5" s="6">
        <v>2.0</v>
      </c>
      <c r="C5" s="7">
        <v>1.0</v>
      </c>
      <c r="D5" s="8">
        <v>27.0</v>
      </c>
      <c r="E5" s="9">
        <v>30.7</v>
      </c>
      <c r="F5" s="9">
        <v>24.7</v>
      </c>
      <c r="G5" s="8">
        <v>22.1</v>
      </c>
      <c r="H5" s="9">
        <v>21.3</v>
      </c>
      <c r="I5" s="9">
        <v>25.3</v>
      </c>
      <c r="J5" s="9">
        <v>71.6</v>
      </c>
      <c r="K5" s="10">
        <v>85.0</v>
      </c>
      <c r="L5" s="9">
        <v>15.9</v>
      </c>
      <c r="M5" s="11">
        <v>30.0</v>
      </c>
      <c r="N5" s="9">
        <v>0.8</v>
      </c>
      <c r="O5" s="9">
        <v>12.9</v>
      </c>
      <c r="P5" s="7">
        <v>0.0</v>
      </c>
      <c r="Q5" s="7">
        <v>23.0</v>
      </c>
      <c r="R5" s="7">
        <v>1.0</v>
      </c>
      <c r="S5" s="7">
        <v>0.0</v>
      </c>
      <c r="T5" s="9">
        <v>29.7</v>
      </c>
      <c r="U5" s="6">
        <v>0.0</v>
      </c>
      <c r="V5" s="12">
        <v>0.0</v>
      </c>
      <c r="W5" s="12">
        <v>24.0</v>
      </c>
      <c r="X5" s="13">
        <f t="shared" ref="X5:X33" si="1">IF(N5=0,1,0)</f>
        <v>0</v>
      </c>
      <c r="Y5" s="13">
        <f t="shared" ref="Y5:Y33" si="2">IF(T5&lt;=50,1,0)</f>
        <v>1</v>
      </c>
      <c r="Z5" s="14">
        <f t="shared" ref="Z5:Z35" si="3">(X5+Y5)</f>
        <v>1</v>
      </c>
      <c r="AA5" s="13">
        <f t="shared" ref="AA5:AA35" si="4">IF(Z5=2,1,0)</f>
        <v>0</v>
      </c>
    </row>
    <row r="6" ht="12.0" customHeight="1">
      <c r="A6" s="6">
        <v>2016.0</v>
      </c>
      <c r="B6" s="6">
        <v>2.0</v>
      </c>
      <c r="C6" s="7">
        <v>2.0</v>
      </c>
      <c r="D6" s="8">
        <v>27.3</v>
      </c>
      <c r="E6" s="9">
        <v>30.8</v>
      </c>
      <c r="F6" s="9">
        <v>25.3</v>
      </c>
      <c r="G6" s="8">
        <v>22.5</v>
      </c>
      <c r="H6" s="9">
        <v>21.9</v>
      </c>
      <c r="I6" s="9">
        <v>26.2</v>
      </c>
      <c r="J6" s="9">
        <v>73.0</v>
      </c>
      <c r="K6" s="10">
        <v>84.0</v>
      </c>
      <c r="L6" s="9">
        <v>15.3</v>
      </c>
      <c r="M6" s="11">
        <v>29.0</v>
      </c>
      <c r="N6" s="9">
        <v>0.0</v>
      </c>
      <c r="O6" s="9">
        <v>12.5</v>
      </c>
      <c r="P6" s="7">
        <v>0.0</v>
      </c>
      <c r="Q6" s="7">
        <v>22.0</v>
      </c>
      <c r="R6" s="7">
        <v>2.0</v>
      </c>
      <c r="S6" s="7">
        <v>0.0</v>
      </c>
      <c r="T6" s="9">
        <v>44.3</v>
      </c>
      <c r="U6" s="6">
        <v>0.0</v>
      </c>
      <c r="V6" s="12">
        <v>0.0</v>
      </c>
      <c r="W6" s="9">
        <v>18.0</v>
      </c>
      <c r="X6" s="13">
        <f t="shared" si="1"/>
        <v>1</v>
      </c>
      <c r="Y6" s="13">
        <f t="shared" si="2"/>
        <v>1</v>
      </c>
      <c r="Z6" s="14">
        <f t="shared" si="3"/>
        <v>2</v>
      </c>
      <c r="AA6" s="13">
        <f t="shared" si="4"/>
        <v>1</v>
      </c>
    </row>
    <row r="7" ht="12.0" customHeight="1">
      <c r="A7" s="6">
        <v>2016.0</v>
      </c>
      <c r="B7" s="6">
        <v>2.0</v>
      </c>
      <c r="C7" s="7">
        <v>3.0</v>
      </c>
      <c r="D7" s="8">
        <v>27.2</v>
      </c>
      <c r="E7" s="9">
        <v>30.8</v>
      </c>
      <c r="F7" s="9">
        <v>25.1</v>
      </c>
      <c r="G7" s="8">
        <v>22.4</v>
      </c>
      <c r="H7" s="9">
        <v>21.7</v>
      </c>
      <c r="I7" s="9">
        <v>26.0</v>
      </c>
      <c r="J7" s="9">
        <v>72.7</v>
      </c>
      <c r="K7" s="10">
        <v>79.0</v>
      </c>
      <c r="L7" s="9">
        <v>14.3</v>
      </c>
      <c r="M7" s="11">
        <v>27.0</v>
      </c>
      <c r="N7" s="9">
        <v>0.0</v>
      </c>
      <c r="O7" s="9">
        <v>12.6</v>
      </c>
      <c r="P7" s="7">
        <v>0.0</v>
      </c>
      <c r="Q7" s="7">
        <v>17.0</v>
      </c>
      <c r="R7" s="7">
        <v>7.0</v>
      </c>
      <c r="S7" s="7">
        <v>0.0</v>
      </c>
      <c r="T7" s="9">
        <v>43.3</v>
      </c>
      <c r="U7" s="6">
        <v>0.0</v>
      </c>
      <c r="V7" s="12">
        <v>0.0</v>
      </c>
      <c r="W7" s="9">
        <v>21.9</v>
      </c>
      <c r="X7" s="13">
        <f t="shared" si="1"/>
        <v>1</v>
      </c>
      <c r="Y7" s="13">
        <f t="shared" si="2"/>
        <v>1</v>
      </c>
      <c r="Z7" s="14">
        <f t="shared" si="3"/>
        <v>2</v>
      </c>
      <c r="AA7" s="13">
        <f t="shared" si="4"/>
        <v>1</v>
      </c>
    </row>
    <row r="8" ht="12.0" customHeight="1">
      <c r="A8" s="6">
        <v>2016.0</v>
      </c>
      <c r="B8" s="6">
        <v>2.0</v>
      </c>
      <c r="C8" s="7">
        <v>4.0</v>
      </c>
      <c r="D8" s="8">
        <v>27.4</v>
      </c>
      <c r="E8" s="9">
        <v>31.0</v>
      </c>
      <c r="F8" s="9">
        <v>25.4</v>
      </c>
      <c r="G8" s="8">
        <v>22.3</v>
      </c>
      <c r="H8" s="9">
        <v>21.4</v>
      </c>
      <c r="I8" s="9">
        <v>25.5</v>
      </c>
      <c r="J8" s="9">
        <v>70.0</v>
      </c>
      <c r="K8" s="10">
        <v>69.0</v>
      </c>
      <c r="L8" s="9">
        <v>13.7</v>
      </c>
      <c r="M8" s="11">
        <v>26.0</v>
      </c>
      <c r="N8" s="9">
        <v>0.0</v>
      </c>
      <c r="O8" s="9">
        <v>12.3</v>
      </c>
      <c r="P8" s="7">
        <v>0.0</v>
      </c>
      <c r="Q8" s="7">
        <v>24.0</v>
      </c>
      <c r="R8" s="7">
        <v>0.0</v>
      </c>
      <c r="S8" s="7">
        <v>0.0</v>
      </c>
      <c r="T8" s="9">
        <v>30.7</v>
      </c>
      <c r="U8" s="6">
        <v>0.0</v>
      </c>
      <c r="V8" s="12">
        <v>0.0</v>
      </c>
      <c r="W8" s="9">
        <v>25.2</v>
      </c>
      <c r="X8" s="13">
        <f t="shared" si="1"/>
        <v>1</v>
      </c>
      <c r="Y8" s="13">
        <f t="shared" si="2"/>
        <v>1</v>
      </c>
      <c r="Z8" s="14">
        <f t="shared" si="3"/>
        <v>2</v>
      </c>
      <c r="AA8" s="13">
        <f t="shared" si="4"/>
        <v>1</v>
      </c>
    </row>
    <row r="9" ht="12.0" customHeight="1">
      <c r="A9" s="6">
        <v>2016.0</v>
      </c>
      <c r="B9" s="6">
        <v>2.0</v>
      </c>
      <c r="C9" s="6">
        <v>5.0</v>
      </c>
      <c r="D9" s="8">
        <v>27.4</v>
      </c>
      <c r="E9" s="9">
        <v>31.0</v>
      </c>
      <c r="F9" s="9">
        <v>25.2</v>
      </c>
      <c r="G9" s="8">
        <v>22.2</v>
      </c>
      <c r="H9" s="9">
        <v>21.4</v>
      </c>
      <c r="I9" s="9">
        <v>25.4</v>
      </c>
      <c r="J9" s="9">
        <v>69.9</v>
      </c>
      <c r="K9" s="10">
        <v>76.0</v>
      </c>
      <c r="L9" s="9">
        <v>11.6</v>
      </c>
      <c r="M9" s="11">
        <v>22.0</v>
      </c>
      <c r="N9" s="9">
        <v>0.0</v>
      </c>
      <c r="O9" s="9">
        <v>13.6</v>
      </c>
      <c r="P9" s="7">
        <v>0.0</v>
      </c>
      <c r="Q9" s="7">
        <v>24.0</v>
      </c>
      <c r="R9" s="7">
        <v>0.0</v>
      </c>
      <c r="S9" s="7">
        <v>0.0</v>
      </c>
      <c r="T9" s="9">
        <v>29.7</v>
      </c>
      <c r="U9" s="6">
        <v>0.0</v>
      </c>
      <c r="V9" s="12">
        <v>0.0</v>
      </c>
      <c r="W9" s="9">
        <v>39.2</v>
      </c>
      <c r="X9" s="13">
        <f t="shared" si="1"/>
        <v>1</v>
      </c>
      <c r="Y9" s="13">
        <f t="shared" si="2"/>
        <v>1</v>
      </c>
      <c r="Z9" s="14">
        <f t="shared" si="3"/>
        <v>2</v>
      </c>
      <c r="AA9" s="13">
        <f t="shared" si="4"/>
        <v>1</v>
      </c>
    </row>
    <row r="10" ht="12.0" customHeight="1">
      <c r="A10" s="6">
        <v>2016.0</v>
      </c>
      <c r="B10" s="6">
        <v>2.0</v>
      </c>
      <c r="C10" s="7">
        <v>6.0</v>
      </c>
      <c r="D10" s="8">
        <v>27.5</v>
      </c>
      <c r="E10" s="9">
        <v>31.0</v>
      </c>
      <c r="F10" s="9">
        <v>25.4</v>
      </c>
      <c r="G10" s="8">
        <v>23.1</v>
      </c>
      <c r="H10" s="9">
        <v>22.7</v>
      </c>
      <c r="I10" s="9">
        <v>27.7</v>
      </c>
      <c r="J10" s="9">
        <v>75.5</v>
      </c>
      <c r="K10" s="10">
        <v>84.0</v>
      </c>
      <c r="L10" s="9">
        <v>16.9</v>
      </c>
      <c r="M10" s="11">
        <v>33.0</v>
      </c>
      <c r="N10" s="9">
        <v>0.0</v>
      </c>
      <c r="O10" s="9">
        <v>13.3</v>
      </c>
      <c r="P10" s="7">
        <v>0.0</v>
      </c>
      <c r="Q10" s="7">
        <v>6.0</v>
      </c>
      <c r="R10" s="7">
        <v>18.0</v>
      </c>
      <c r="S10" s="7">
        <v>0.0</v>
      </c>
      <c r="T10" s="9">
        <v>63.0</v>
      </c>
      <c r="U10" s="6">
        <v>0.0</v>
      </c>
      <c r="V10" s="12">
        <v>0.0</v>
      </c>
      <c r="W10" s="9">
        <v>31.2</v>
      </c>
      <c r="X10" s="13">
        <f t="shared" si="1"/>
        <v>1</v>
      </c>
      <c r="Y10" s="13">
        <f t="shared" si="2"/>
        <v>0</v>
      </c>
      <c r="Z10" s="14">
        <f t="shared" si="3"/>
        <v>1</v>
      </c>
      <c r="AA10" s="13">
        <f t="shared" si="4"/>
        <v>0</v>
      </c>
    </row>
    <row r="11" ht="12.0" customHeight="1">
      <c r="A11" s="6">
        <v>2016.0</v>
      </c>
      <c r="B11" s="6">
        <v>2.0</v>
      </c>
      <c r="C11" s="7">
        <v>7.0</v>
      </c>
      <c r="D11" s="8">
        <v>27.7</v>
      </c>
      <c r="E11" s="9">
        <v>31.1</v>
      </c>
      <c r="F11" s="8">
        <v>26.1</v>
      </c>
      <c r="G11" s="8">
        <v>23.1</v>
      </c>
      <c r="H11" s="9">
        <v>22.7</v>
      </c>
      <c r="I11" s="9">
        <v>27.5</v>
      </c>
      <c r="J11" s="9">
        <v>74.5</v>
      </c>
      <c r="K11" s="10">
        <v>86.0</v>
      </c>
      <c r="L11" s="9">
        <v>19.3</v>
      </c>
      <c r="M11" s="11">
        <v>36.0</v>
      </c>
      <c r="N11" s="9">
        <v>0.0</v>
      </c>
      <c r="O11" s="9">
        <v>11.8</v>
      </c>
      <c r="P11" s="7">
        <v>0.0</v>
      </c>
      <c r="Q11" s="7">
        <v>4.0</v>
      </c>
      <c r="R11" s="7">
        <v>20.0</v>
      </c>
      <c r="S11" s="7">
        <v>0.0</v>
      </c>
      <c r="T11" s="9">
        <v>72.9</v>
      </c>
      <c r="U11" s="6">
        <v>0.0</v>
      </c>
      <c r="V11" s="12">
        <v>0.0</v>
      </c>
      <c r="W11" s="9">
        <v>10.0</v>
      </c>
      <c r="X11" s="13">
        <f t="shared" si="1"/>
        <v>1</v>
      </c>
      <c r="Y11" s="13">
        <f t="shared" si="2"/>
        <v>0</v>
      </c>
      <c r="Z11" s="14">
        <f t="shared" si="3"/>
        <v>1</v>
      </c>
      <c r="AA11" s="13">
        <f t="shared" si="4"/>
        <v>0</v>
      </c>
    </row>
    <row r="12" ht="12.0" customHeight="1">
      <c r="A12" s="6">
        <v>2016.0</v>
      </c>
      <c r="B12" s="6">
        <v>2.0</v>
      </c>
      <c r="C12" s="7">
        <v>8.0</v>
      </c>
      <c r="D12" s="8">
        <v>27.5</v>
      </c>
      <c r="E12" s="9">
        <v>30.9</v>
      </c>
      <c r="F12" s="8">
        <v>26.0</v>
      </c>
      <c r="G12" s="8">
        <v>22.9</v>
      </c>
      <c r="H12" s="9">
        <v>22.4</v>
      </c>
      <c r="I12" s="9">
        <v>27.1</v>
      </c>
      <c r="J12" s="9">
        <v>74.1</v>
      </c>
      <c r="K12" s="10">
        <v>85.0</v>
      </c>
      <c r="L12" s="9">
        <v>18.6</v>
      </c>
      <c r="M12" s="11">
        <v>35.0</v>
      </c>
      <c r="N12" s="9">
        <v>0.0</v>
      </c>
      <c r="O12" s="9">
        <v>12.0</v>
      </c>
      <c r="P12" s="7">
        <v>0.0</v>
      </c>
      <c r="Q12" s="7">
        <v>9.0</v>
      </c>
      <c r="R12" s="7">
        <v>15.0</v>
      </c>
      <c r="S12" s="7">
        <v>0.0</v>
      </c>
      <c r="T12" s="9">
        <v>62.5</v>
      </c>
      <c r="U12" s="6">
        <v>0.0</v>
      </c>
      <c r="V12" s="12">
        <v>0.0</v>
      </c>
      <c r="W12" s="9">
        <v>7.0</v>
      </c>
      <c r="X12" s="13">
        <f t="shared" si="1"/>
        <v>1</v>
      </c>
      <c r="Y12" s="13">
        <f t="shared" si="2"/>
        <v>0</v>
      </c>
      <c r="Z12" s="14">
        <f t="shared" si="3"/>
        <v>1</v>
      </c>
      <c r="AA12" s="13">
        <f t="shared" si="4"/>
        <v>0</v>
      </c>
    </row>
    <row r="13" ht="12.0" customHeight="1">
      <c r="A13" s="6">
        <v>2016.0</v>
      </c>
      <c r="B13" s="6">
        <v>2.0</v>
      </c>
      <c r="C13" s="7">
        <v>9.0</v>
      </c>
      <c r="D13" s="8">
        <v>27.6</v>
      </c>
      <c r="E13" s="9">
        <v>30.5</v>
      </c>
      <c r="F13" s="8">
        <v>26.2</v>
      </c>
      <c r="G13" s="8">
        <v>23.1</v>
      </c>
      <c r="H13" s="9">
        <v>22.6</v>
      </c>
      <c r="I13" s="9">
        <v>27.5</v>
      </c>
      <c r="J13" s="9">
        <v>74.9</v>
      </c>
      <c r="K13" s="10">
        <v>82.0</v>
      </c>
      <c r="L13" s="9">
        <v>17.5</v>
      </c>
      <c r="M13" s="11">
        <v>34.0</v>
      </c>
      <c r="N13" s="9">
        <v>0.0</v>
      </c>
      <c r="O13" s="9">
        <v>13.4</v>
      </c>
      <c r="P13" s="7">
        <v>0.0</v>
      </c>
      <c r="Q13" s="7">
        <v>18.0</v>
      </c>
      <c r="R13" s="7">
        <v>6.0</v>
      </c>
      <c r="S13" s="7">
        <v>0.0</v>
      </c>
      <c r="T13" s="9">
        <v>49.5</v>
      </c>
      <c r="U13" s="6">
        <v>0.0</v>
      </c>
      <c r="V13" s="12">
        <v>0.0</v>
      </c>
      <c r="W13" s="9">
        <v>7.4</v>
      </c>
      <c r="X13" s="13">
        <f t="shared" si="1"/>
        <v>1</v>
      </c>
      <c r="Y13" s="13">
        <f t="shared" si="2"/>
        <v>1</v>
      </c>
      <c r="Z13" s="14">
        <f t="shared" si="3"/>
        <v>2</v>
      </c>
      <c r="AA13" s="13">
        <f t="shared" si="4"/>
        <v>1</v>
      </c>
    </row>
    <row r="14" ht="12.0" customHeight="1">
      <c r="A14" s="6">
        <v>2016.0</v>
      </c>
      <c r="B14" s="6">
        <v>2.0</v>
      </c>
      <c r="C14" s="7">
        <v>10.0</v>
      </c>
      <c r="D14" s="8">
        <v>27.7</v>
      </c>
      <c r="E14" s="9">
        <v>31.6</v>
      </c>
      <c r="F14" s="8">
        <v>26.1</v>
      </c>
      <c r="G14" s="8">
        <v>23.0</v>
      </c>
      <c r="H14" s="9">
        <v>22.4</v>
      </c>
      <c r="I14" s="9">
        <v>27.2</v>
      </c>
      <c r="J14" s="9">
        <v>73.6</v>
      </c>
      <c r="K14" s="10">
        <v>83.0</v>
      </c>
      <c r="L14" s="9">
        <v>20.1</v>
      </c>
      <c r="M14" s="11">
        <v>38.0</v>
      </c>
      <c r="N14" s="9">
        <v>0.0</v>
      </c>
      <c r="O14" s="9">
        <v>13.9</v>
      </c>
      <c r="P14" s="7">
        <v>0.0</v>
      </c>
      <c r="Q14" s="7">
        <v>24.0</v>
      </c>
      <c r="R14" s="7">
        <v>0.0</v>
      </c>
      <c r="S14" s="7">
        <v>0.0</v>
      </c>
      <c r="T14" s="9">
        <v>25.5</v>
      </c>
      <c r="U14" s="6">
        <v>0.0</v>
      </c>
      <c r="V14" s="12">
        <v>0.0</v>
      </c>
      <c r="W14" s="9">
        <v>7.6</v>
      </c>
      <c r="X14" s="13">
        <f t="shared" si="1"/>
        <v>1</v>
      </c>
      <c r="Y14" s="13">
        <f t="shared" si="2"/>
        <v>1</v>
      </c>
      <c r="Z14" s="14">
        <f t="shared" si="3"/>
        <v>2</v>
      </c>
      <c r="AA14" s="13">
        <f t="shared" si="4"/>
        <v>1</v>
      </c>
    </row>
    <row r="15" ht="12.0" customHeight="1">
      <c r="A15" s="6">
        <v>2016.0</v>
      </c>
      <c r="B15" s="6">
        <v>2.0</v>
      </c>
      <c r="C15" s="7">
        <v>11.0</v>
      </c>
      <c r="D15" s="8">
        <v>27.7</v>
      </c>
      <c r="E15" s="9">
        <v>31.2</v>
      </c>
      <c r="F15" s="9">
        <v>25.7</v>
      </c>
      <c r="G15" s="8">
        <v>23.0</v>
      </c>
      <c r="H15" s="9">
        <v>22.5</v>
      </c>
      <c r="I15" s="9">
        <v>27.3</v>
      </c>
      <c r="J15" s="9">
        <v>74.2</v>
      </c>
      <c r="K15" s="10">
        <v>76.0</v>
      </c>
      <c r="L15" s="9">
        <v>16.6</v>
      </c>
      <c r="M15" s="11">
        <v>32.0</v>
      </c>
      <c r="N15" s="9">
        <v>0.0</v>
      </c>
      <c r="O15" s="9">
        <v>14.5</v>
      </c>
      <c r="P15" s="7">
        <v>0.0</v>
      </c>
      <c r="Q15" s="7">
        <v>23.0</v>
      </c>
      <c r="R15" s="7">
        <v>1.0</v>
      </c>
      <c r="S15" s="7">
        <v>0.0</v>
      </c>
      <c r="T15" s="9">
        <v>37.5</v>
      </c>
      <c r="U15" s="6">
        <v>0.0</v>
      </c>
      <c r="V15" s="12">
        <v>0.0</v>
      </c>
      <c r="W15" s="9">
        <v>16.6</v>
      </c>
      <c r="X15" s="13">
        <f t="shared" si="1"/>
        <v>1</v>
      </c>
      <c r="Y15" s="13">
        <f t="shared" si="2"/>
        <v>1</v>
      </c>
      <c r="Z15" s="14">
        <f t="shared" si="3"/>
        <v>2</v>
      </c>
      <c r="AA15" s="13">
        <f t="shared" si="4"/>
        <v>1</v>
      </c>
    </row>
    <row r="16" ht="12.0" customHeight="1">
      <c r="A16" s="6">
        <v>2016.0</v>
      </c>
      <c r="B16" s="6">
        <v>2.0</v>
      </c>
      <c r="C16" s="7">
        <v>12.0</v>
      </c>
      <c r="D16" s="8">
        <v>27.6</v>
      </c>
      <c r="E16" s="9">
        <v>31.2</v>
      </c>
      <c r="F16" s="9">
        <v>25.8</v>
      </c>
      <c r="G16" s="8">
        <v>23.0</v>
      </c>
      <c r="H16" s="9">
        <v>22.6</v>
      </c>
      <c r="I16" s="9">
        <v>27.4</v>
      </c>
      <c r="J16" s="9">
        <v>74.5</v>
      </c>
      <c r="K16" s="10">
        <v>77.0</v>
      </c>
      <c r="L16" s="9">
        <v>19.0</v>
      </c>
      <c r="M16" s="11">
        <v>34.0</v>
      </c>
      <c r="N16" s="9">
        <v>0.0</v>
      </c>
      <c r="O16" s="9">
        <v>14.0</v>
      </c>
      <c r="P16" s="7">
        <v>0.0</v>
      </c>
      <c r="Q16" s="7">
        <v>21.0</v>
      </c>
      <c r="R16" s="7">
        <v>3.0</v>
      </c>
      <c r="S16" s="7">
        <v>0.0</v>
      </c>
      <c r="T16" s="9">
        <v>49.0</v>
      </c>
      <c r="U16" s="6">
        <v>0.0</v>
      </c>
      <c r="V16" s="12">
        <v>0.0</v>
      </c>
      <c r="W16" s="9">
        <v>15.8</v>
      </c>
      <c r="X16" s="13">
        <f t="shared" si="1"/>
        <v>1</v>
      </c>
      <c r="Y16" s="13">
        <f t="shared" si="2"/>
        <v>1</v>
      </c>
      <c r="Z16" s="14">
        <f t="shared" si="3"/>
        <v>2</v>
      </c>
      <c r="AA16" s="13">
        <f t="shared" si="4"/>
        <v>1</v>
      </c>
    </row>
    <row r="17" ht="12.0" customHeight="1">
      <c r="A17" s="6">
        <v>2016.0</v>
      </c>
      <c r="B17" s="6">
        <v>2.0</v>
      </c>
      <c r="C17" s="7">
        <v>13.0</v>
      </c>
      <c r="D17" s="8">
        <v>27.6</v>
      </c>
      <c r="E17" s="9">
        <v>30.8</v>
      </c>
      <c r="F17" s="9">
        <v>26.2</v>
      </c>
      <c r="G17" s="8">
        <v>22.6</v>
      </c>
      <c r="H17" s="9">
        <v>21.8</v>
      </c>
      <c r="I17" s="9">
        <v>26.1</v>
      </c>
      <c r="J17" s="9">
        <v>71.1</v>
      </c>
      <c r="K17" s="10">
        <v>83.0</v>
      </c>
      <c r="L17" s="9">
        <v>19.7</v>
      </c>
      <c r="M17" s="11">
        <v>37.0</v>
      </c>
      <c r="N17" s="9">
        <v>0.0</v>
      </c>
      <c r="O17" s="9">
        <v>12.3</v>
      </c>
      <c r="P17" s="7">
        <v>0.0</v>
      </c>
      <c r="Q17" s="7">
        <v>10.0</v>
      </c>
      <c r="R17" s="7">
        <v>14.0</v>
      </c>
      <c r="S17" s="7">
        <v>0.0</v>
      </c>
      <c r="T17" s="9">
        <v>55.2</v>
      </c>
      <c r="U17" s="6">
        <v>0.0</v>
      </c>
      <c r="V17" s="12">
        <v>0.0</v>
      </c>
      <c r="W17" s="9">
        <v>8.3</v>
      </c>
      <c r="X17" s="13">
        <f t="shared" si="1"/>
        <v>1</v>
      </c>
      <c r="Y17" s="13">
        <f t="shared" si="2"/>
        <v>0</v>
      </c>
      <c r="Z17" s="14">
        <f t="shared" si="3"/>
        <v>1</v>
      </c>
      <c r="AA17" s="13">
        <f t="shared" si="4"/>
        <v>0</v>
      </c>
    </row>
    <row r="18" ht="12.0" customHeight="1">
      <c r="A18" s="6">
        <v>2016.0</v>
      </c>
      <c r="B18" s="6">
        <v>2.0</v>
      </c>
      <c r="C18" s="7">
        <v>14.0</v>
      </c>
      <c r="D18" s="8">
        <v>27.4</v>
      </c>
      <c r="E18" s="9">
        <v>31.2</v>
      </c>
      <c r="F18" s="9">
        <v>25.9</v>
      </c>
      <c r="G18" s="8">
        <v>22.5</v>
      </c>
      <c r="H18" s="9">
        <v>21.8</v>
      </c>
      <c r="I18" s="9">
        <v>26.1</v>
      </c>
      <c r="J18" s="9">
        <v>72.0</v>
      </c>
      <c r="K18" s="10">
        <v>76.0</v>
      </c>
      <c r="L18" s="9">
        <v>17.8</v>
      </c>
      <c r="M18" s="11">
        <v>34.0</v>
      </c>
      <c r="N18" s="9">
        <v>0.0</v>
      </c>
      <c r="O18" s="9">
        <v>11.2</v>
      </c>
      <c r="P18" s="7">
        <v>0.0</v>
      </c>
      <c r="Q18" s="7">
        <v>18.0</v>
      </c>
      <c r="R18" s="7">
        <v>6.0</v>
      </c>
      <c r="S18" s="7">
        <v>0.0</v>
      </c>
      <c r="T18" s="9">
        <v>44.8</v>
      </c>
      <c r="U18" s="6">
        <v>0.0</v>
      </c>
      <c r="V18" s="12">
        <v>0.0</v>
      </c>
      <c r="W18" s="9">
        <v>7.0</v>
      </c>
      <c r="X18" s="13">
        <f t="shared" si="1"/>
        <v>1</v>
      </c>
      <c r="Y18" s="13">
        <f t="shared" si="2"/>
        <v>1</v>
      </c>
      <c r="Z18" s="14">
        <f t="shared" si="3"/>
        <v>2</v>
      </c>
      <c r="AA18" s="13">
        <f t="shared" si="4"/>
        <v>1</v>
      </c>
    </row>
    <row r="19" ht="12.0" customHeight="1">
      <c r="A19" s="6">
        <v>2016.0</v>
      </c>
      <c r="B19" s="6">
        <v>2.0</v>
      </c>
      <c r="C19" s="7">
        <v>15.0</v>
      </c>
      <c r="D19" s="8">
        <v>27.4</v>
      </c>
      <c r="E19" s="9">
        <v>30.8</v>
      </c>
      <c r="F19" s="9">
        <v>25.7</v>
      </c>
      <c r="G19" s="8">
        <v>22.6</v>
      </c>
      <c r="H19" s="9">
        <v>21.9</v>
      </c>
      <c r="I19" s="9">
        <v>26.4</v>
      </c>
      <c r="J19" s="9">
        <v>72.5</v>
      </c>
      <c r="K19" s="10">
        <v>80.0</v>
      </c>
      <c r="L19" s="9">
        <v>17.9</v>
      </c>
      <c r="M19" s="11">
        <v>32.0</v>
      </c>
      <c r="N19" s="9">
        <v>0.0</v>
      </c>
      <c r="O19" s="9">
        <v>10.4</v>
      </c>
      <c r="P19" s="7">
        <v>0.0</v>
      </c>
      <c r="Q19" s="7">
        <v>17.0</v>
      </c>
      <c r="R19" s="7">
        <v>7.0</v>
      </c>
      <c r="S19" s="7">
        <v>0.0</v>
      </c>
      <c r="T19" s="9">
        <v>45.3</v>
      </c>
      <c r="U19" s="6">
        <v>0.0</v>
      </c>
      <c r="V19" s="12">
        <v>0.0</v>
      </c>
      <c r="W19" s="9">
        <v>15.6</v>
      </c>
      <c r="X19" s="13">
        <f t="shared" si="1"/>
        <v>1</v>
      </c>
      <c r="Y19" s="13">
        <f t="shared" si="2"/>
        <v>1</v>
      </c>
      <c r="Z19" s="14">
        <f t="shared" si="3"/>
        <v>2</v>
      </c>
      <c r="AA19" s="13">
        <f t="shared" si="4"/>
        <v>1</v>
      </c>
    </row>
    <row r="20" ht="12.0" customHeight="1">
      <c r="A20" s="6">
        <v>2016.0</v>
      </c>
      <c r="B20" s="6">
        <v>2.0</v>
      </c>
      <c r="C20" s="7">
        <v>16.0</v>
      </c>
      <c r="D20" s="8">
        <v>27.6</v>
      </c>
      <c r="E20" s="9">
        <v>30.8</v>
      </c>
      <c r="F20" s="9">
        <v>26.0</v>
      </c>
      <c r="G20" s="8">
        <v>23.2</v>
      </c>
      <c r="H20" s="9">
        <v>22.9</v>
      </c>
      <c r="I20" s="9">
        <v>27.9</v>
      </c>
      <c r="J20" s="9">
        <v>75.8</v>
      </c>
      <c r="K20" s="10">
        <v>87.0</v>
      </c>
      <c r="L20" s="9">
        <v>19.7</v>
      </c>
      <c r="M20" s="11">
        <v>37.0</v>
      </c>
      <c r="N20" s="9">
        <v>0.0</v>
      </c>
      <c r="O20" s="9">
        <v>9.0</v>
      </c>
      <c r="P20" s="7">
        <v>0.0</v>
      </c>
      <c r="Q20" s="7">
        <v>5.0</v>
      </c>
      <c r="R20" s="7">
        <v>19.0</v>
      </c>
      <c r="S20" s="7">
        <v>0.0</v>
      </c>
      <c r="T20" s="9">
        <v>67.7</v>
      </c>
      <c r="U20" s="6">
        <v>0.0</v>
      </c>
      <c r="V20" s="12">
        <v>0.0</v>
      </c>
      <c r="W20" s="9">
        <v>10.9</v>
      </c>
      <c r="X20" s="13">
        <f t="shared" si="1"/>
        <v>1</v>
      </c>
      <c r="Y20" s="13">
        <f t="shared" si="2"/>
        <v>0</v>
      </c>
      <c r="Z20" s="14">
        <f t="shared" si="3"/>
        <v>1</v>
      </c>
      <c r="AA20" s="13">
        <f t="shared" si="4"/>
        <v>0</v>
      </c>
    </row>
    <row r="21" ht="12.0" customHeight="1">
      <c r="A21" s="6">
        <v>2016.0</v>
      </c>
      <c r="B21" s="6">
        <v>2.0</v>
      </c>
      <c r="C21" s="7">
        <v>17.0</v>
      </c>
      <c r="D21" s="8">
        <v>28.0</v>
      </c>
      <c r="E21" s="9">
        <v>31.6</v>
      </c>
      <c r="F21" s="9">
        <v>26.4</v>
      </c>
      <c r="G21" s="8">
        <v>23.7</v>
      </c>
      <c r="H21" s="9">
        <v>23.4</v>
      </c>
      <c r="I21" s="9">
        <v>28.8</v>
      </c>
      <c r="J21" s="9">
        <v>76.6</v>
      </c>
      <c r="K21" s="10">
        <v>78.0</v>
      </c>
      <c r="L21" s="9">
        <v>19.8</v>
      </c>
      <c r="M21" s="11">
        <v>36.0</v>
      </c>
      <c r="N21" s="9">
        <v>0.0</v>
      </c>
      <c r="O21" s="9">
        <v>10.8</v>
      </c>
      <c r="P21" s="7">
        <v>0.0</v>
      </c>
      <c r="Q21" s="7">
        <v>8.0</v>
      </c>
      <c r="R21" s="7">
        <v>16.0</v>
      </c>
      <c r="S21" s="7">
        <v>0.0</v>
      </c>
      <c r="T21" s="9">
        <v>66.7</v>
      </c>
      <c r="U21" s="6">
        <v>0.0</v>
      </c>
      <c r="V21" s="12">
        <v>0.0</v>
      </c>
      <c r="W21" s="9">
        <v>7.4</v>
      </c>
      <c r="X21" s="13">
        <f t="shared" si="1"/>
        <v>1</v>
      </c>
      <c r="Y21" s="13">
        <f t="shared" si="2"/>
        <v>0</v>
      </c>
      <c r="Z21" s="14">
        <f t="shared" si="3"/>
        <v>1</v>
      </c>
      <c r="AA21" s="13">
        <f t="shared" si="4"/>
        <v>0</v>
      </c>
    </row>
    <row r="22" ht="12.0" customHeight="1">
      <c r="A22" s="6">
        <v>2016.0</v>
      </c>
      <c r="B22" s="6">
        <v>2.0</v>
      </c>
      <c r="C22" s="7">
        <v>18.0</v>
      </c>
      <c r="D22" s="8">
        <v>27.7</v>
      </c>
      <c r="E22" s="9">
        <v>31.2</v>
      </c>
      <c r="F22" s="9">
        <v>26.1</v>
      </c>
      <c r="G22" s="8">
        <v>23.3</v>
      </c>
      <c r="H22" s="9">
        <v>23.0</v>
      </c>
      <c r="I22" s="9">
        <v>28.0</v>
      </c>
      <c r="J22" s="9">
        <v>76.0</v>
      </c>
      <c r="K22" s="10">
        <v>77.0</v>
      </c>
      <c r="L22" s="9">
        <v>16.9</v>
      </c>
      <c r="M22" s="11">
        <v>34.0</v>
      </c>
      <c r="N22" s="9">
        <v>0.0</v>
      </c>
      <c r="O22" s="9">
        <v>12.1</v>
      </c>
      <c r="P22" s="7">
        <v>0.0</v>
      </c>
      <c r="Q22" s="7">
        <v>18.0</v>
      </c>
      <c r="R22" s="7">
        <v>6.0</v>
      </c>
      <c r="S22" s="7">
        <v>0.0</v>
      </c>
      <c r="T22" s="9">
        <v>41.1</v>
      </c>
      <c r="U22" s="6">
        <v>0.0</v>
      </c>
      <c r="V22" s="12">
        <v>0.0</v>
      </c>
      <c r="W22" s="9">
        <v>8.8</v>
      </c>
      <c r="X22" s="13">
        <f t="shared" si="1"/>
        <v>1</v>
      </c>
      <c r="Y22" s="13">
        <f t="shared" si="2"/>
        <v>1</v>
      </c>
      <c r="Z22" s="14">
        <f t="shared" si="3"/>
        <v>2</v>
      </c>
      <c r="AA22" s="13">
        <f t="shared" si="4"/>
        <v>1</v>
      </c>
    </row>
    <row r="23" ht="12.0" customHeight="1">
      <c r="A23" s="6">
        <v>2016.0</v>
      </c>
      <c r="B23" s="6">
        <v>2.0</v>
      </c>
      <c r="C23" s="7">
        <v>19.0</v>
      </c>
      <c r="D23" s="8">
        <v>27.6</v>
      </c>
      <c r="E23" s="9">
        <v>31.3</v>
      </c>
      <c r="F23" s="9">
        <v>25.8</v>
      </c>
      <c r="G23" s="8">
        <v>23.1</v>
      </c>
      <c r="H23" s="9">
        <v>22.7</v>
      </c>
      <c r="I23" s="9">
        <v>27.5</v>
      </c>
      <c r="J23" s="9">
        <v>74.8</v>
      </c>
      <c r="K23" s="10">
        <v>73.0</v>
      </c>
      <c r="L23" s="9">
        <v>15.8</v>
      </c>
      <c r="M23" s="11">
        <v>31.0</v>
      </c>
      <c r="N23" s="9">
        <v>0.0</v>
      </c>
      <c r="O23" s="9">
        <v>12.4</v>
      </c>
      <c r="P23" s="7">
        <v>0.0</v>
      </c>
      <c r="Q23" s="7">
        <v>24.0</v>
      </c>
      <c r="R23" s="7">
        <v>0.0</v>
      </c>
      <c r="S23" s="7">
        <v>0.0</v>
      </c>
      <c r="T23" s="9">
        <v>24.5</v>
      </c>
      <c r="U23" s="6">
        <v>0.0</v>
      </c>
      <c r="V23" s="12">
        <v>0.0</v>
      </c>
      <c r="W23" s="9">
        <v>9.3</v>
      </c>
      <c r="X23" s="13">
        <f t="shared" si="1"/>
        <v>1</v>
      </c>
      <c r="Y23" s="13">
        <f t="shared" si="2"/>
        <v>1</v>
      </c>
      <c r="Z23" s="14">
        <f t="shared" si="3"/>
        <v>2</v>
      </c>
      <c r="AA23" s="13">
        <f t="shared" si="4"/>
        <v>1</v>
      </c>
    </row>
    <row r="24" ht="12.0" customHeight="1">
      <c r="A24" s="6">
        <v>2016.0</v>
      </c>
      <c r="B24" s="6">
        <v>2.0</v>
      </c>
      <c r="C24" s="7">
        <v>20.0</v>
      </c>
      <c r="D24" s="8">
        <v>27.7</v>
      </c>
      <c r="E24" s="9">
        <v>31.1</v>
      </c>
      <c r="F24" s="9">
        <v>25.3</v>
      </c>
      <c r="G24" s="8">
        <v>22.8</v>
      </c>
      <c r="H24" s="8">
        <v>22.2</v>
      </c>
      <c r="I24" s="9">
        <v>26.7</v>
      </c>
      <c r="J24" s="9">
        <v>72.5</v>
      </c>
      <c r="K24" s="10">
        <v>72.0</v>
      </c>
      <c r="L24" s="9">
        <v>15.3</v>
      </c>
      <c r="M24" s="11">
        <v>29.0</v>
      </c>
      <c r="N24" s="9">
        <v>0.0</v>
      </c>
      <c r="O24" s="9">
        <v>11.9</v>
      </c>
      <c r="P24" s="7">
        <v>0.0</v>
      </c>
      <c r="Q24" s="7">
        <v>11.0</v>
      </c>
      <c r="R24" s="7">
        <v>13.0</v>
      </c>
      <c r="S24" s="7">
        <v>0.0</v>
      </c>
      <c r="T24" s="9">
        <v>49.0</v>
      </c>
      <c r="U24" s="6">
        <v>0.0</v>
      </c>
      <c r="V24" s="12">
        <v>0.0</v>
      </c>
      <c r="W24" s="9">
        <v>22.4</v>
      </c>
      <c r="X24" s="13">
        <f t="shared" si="1"/>
        <v>1</v>
      </c>
      <c r="Y24" s="13">
        <f t="shared" si="2"/>
        <v>1</v>
      </c>
      <c r="Z24" s="14">
        <f t="shared" si="3"/>
        <v>2</v>
      </c>
      <c r="AA24" s="13">
        <f t="shared" si="4"/>
        <v>1</v>
      </c>
    </row>
    <row r="25" ht="12.0" customHeight="1">
      <c r="A25" s="6">
        <v>2016.0</v>
      </c>
      <c r="B25" s="6">
        <v>2.0</v>
      </c>
      <c r="C25" s="7">
        <v>21.0</v>
      </c>
      <c r="D25" s="8">
        <v>27.5</v>
      </c>
      <c r="E25" s="9">
        <v>30.7</v>
      </c>
      <c r="F25" s="9">
        <v>25.4</v>
      </c>
      <c r="G25" s="8">
        <v>22.6</v>
      </c>
      <c r="H25" s="9">
        <v>22.0</v>
      </c>
      <c r="I25" s="9">
        <v>26.5</v>
      </c>
      <c r="J25" s="9">
        <v>72.8</v>
      </c>
      <c r="K25" s="10">
        <v>81.0</v>
      </c>
      <c r="L25" s="9">
        <v>13.1</v>
      </c>
      <c r="M25" s="11">
        <v>27.0</v>
      </c>
      <c r="N25" s="9">
        <v>0.0</v>
      </c>
      <c r="O25" s="9">
        <v>11.0</v>
      </c>
      <c r="P25" s="7">
        <v>0.0</v>
      </c>
      <c r="Q25" s="7">
        <v>6.0</v>
      </c>
      <c r="R25" s="7">
        <v>19.0</v>
      </c>
      <c r="S25" s="7">
        <v>0.0</v>
      </c>
      <c r="T25" s="9">
        <v>70.3</v>
      </c>
      <c r="U25" s="6">
        <v>0.0</v>
      </c>
      <c r="V25" s="12">
        <v>0.0</v>
      </c>
      <c r="W25" s="9">
        <v>33.1</v>
      </c>
      <c r="X25" s="13">
        <f t="shared" si="1"/>
        <v>1</v>
      </c>
      <c r="Y25" s="13">
        <f t="shared" si="2"/>
        <v>0</v>
      </c>
      <c r="Z25" s="14">
        <f t="shared" si="3"/>
        <v>1</v>
      </c>
      <c r="AA25" s="13">
        <f t="shared" si="4"/>
        <v>0</v>
      </c>
    </row>
    <row r="26" ht="12.0" customHeight="1">
      <c r="A26" s="6">
        <v>2016.0</v>
      </c>
      <c r="B26" s="6">
        <v>2.0</v>
      </c>
      <c r="C26" s="7">
        <v>22.0</v>
      </c>
      <c r="D26" s="8">
        <v>27.6</v>
      </c>
      <c r="E26" s="9">
        <v>31.4</v>
      </c>
      <c r="F26" s="9">
        <v>25.5</v>
      </c>
      <c r="G26" s="8">
        <v>22.7</v>
      </c>
      <c r="H26" s="9">
        <v>22.1</v>
      </c>
      <c r="I26" s="9">
        <v>26.5</v>
      </c>
      <c r="J26" s="9">
        <v>72.2</v>
      </c>
      <c r="K26" s="10">
        <v>76.0</v>
      </c>
      <c r="L26" s="9">
        <v>15.6</v>
      </c>
      <c r="M26" s="11">
        <v>27.0</v>
      </c>
      <c r="N26" s="9">
        <v>0.0</v>
      </c>
      <c r="O26" s="9">
        <v>10.8</v>
      </c>
      <c r="P26" s="7">
        <v>0.0</v>
      </c>
      <c r="Q26" s="7">
        <v>23.0</v>
      </c>
      <c r="R26" s="7">
        <v>1.0</v>
      </c>
      <c r="S26" s="7">
        <v>0.0</v>
      </c>
      <c r="T26" s="9">
        <v>42.2</v>
      </c>
      <c r="U26" s="6">
        <v>0.0</v>
      </c>
      <c r="V26" s="12">
        <v>0.0</v>
      </c>
      <c r="W26" s="9">
        <v>40.0</v>
      </c>
      <c r="X26" s="13">
        <f t="shared" si="1"/>
        <v>1</v>
      </c>
      <c r="Y26" s="13">
        <f t="shared" si="2"/>
        <v>1</v>
      </c>
      <c r="Z26" s="14">
        <f t="shared" si="3"/>
        <v>2</v>
      </c>
      <c r="AA26" s="13">
        <f t="shared" si="4"/>
        <v>1</v>
      </c>
    </row>
    <row r="27" ht="12.0" customHeight="1">
      <c r="A27" s="6">
        <v>2016.0</v>
      </c>
      <c r="B27" s="6">
        <v>2.0</v>
      </c>
      <c r="C27" s="7">
        <v>23.0</v>
      </c>
      <c r="D27" s="8">
        <v>27.6</v>
      </c>
      <c r="E27" s="9">
        <v>31.5</v>
      </c>
      <c r="F27" s="9">
        <v>25.6</v>
      </c>
      <c r="G27" s="8">
        <v>22.8</v>
      </c>
      <c r="H27" s="9">
        <v>22.2</v>
      </c>
      <c r="I27" s="9">
        <v>26.8</v>
      </c>
      <c r="J27" s="9">
        <v>73.1</v>
      </c>
      <c r="K27" s="10">
        <v>84.0</v>
      </c>
      <c r="L27" s="9">
        <v>17.9</v>
      </c>
      <c r="M27" s="11">
        <v>34.0</v>
      </c>
      <c r="N27" s="9">
        <v>0.0</v>
      </c>
      <c r="O27" s="9">
        <v>11.3</v>
      </c>
      <c r="P27" s="7">
        <v>0.0</v>
      </c>
      <c r="Q27" s="7">
        <v>23.0</v>
      </c>
      <c r="R27" s="7">
        <v>1.0</v>
      </c>
      <c r="S27" s="7">
        <v>0.0</v>
      </c>
      <c r="T27" s="9">
        <v>29.7</v>
      </c>
      <c r="U27" s="6">
        <v>0.0</v>
      </c>
      <c r="V27" s="12">
        <v>0.0</v>
      </c>
      <c r="W27" s="9">
        <v>30.2</v>
      </c>
      <c r="X27" s="13">
        <f t="shared" si="1"/>
        <v>1</v>
      </c>
      <c r="Y27" s="13">
        <f t="shared" si="2"/>
        <v>1</v>
      </c>
      <c r="Z27" s="14">
        <f t="shared" si="3"/>
        <v>2</v>
      </c>
      <c r="AA27" s="13">
        <f t="shared" si="4"/>
        <v>1</v>
      </c>
    </row>
    <row r="28" ht="12.0" customHeight="1">
      <c r="A28" s="6">
        <v>2016.0</v>
      </c>
      <c r="B28" s="6">
        <v>2.0</v>
      </c>
      <c r="C28" s="7">
        <v>24.0</v>
      </c>
      <c r="D28" s="8">
        <v>27.8</v>
      </c>
      <c r="E28" s="9">
        <v>31.2</v>
      </c>
      <c r="F28" s="9">
        <v>26.1</v>
      </c>
      <c r="G28" s="8">
        <v>23.1</v>
      </c>
      <c r="H28" s="9">
        <v>22.6</v>
      </c>
      <c r="I28" s="9">
        <v>27.4</v>
      </c>
      <c r="J28" s="9">
        <v>73.5</v>
      </c>
      <c r="K28" s="10">
        <v>86.0</v>
      </c>
      <c r="L28" s="9">
        <v>20.4</v>
      </c>
      <c r="M28" s="11">
        <v>37.0</v>
      </c>
      <c r="N28" s="9">
        <v>0.0</v>
      </c>
      <c r="O28" s="9">
        <v>11.9</v>
      </c>
      <c r="P28" s="7">
        <v>0.0</v>
      </c>
      <c r="Q28" s="7">
        <v>22.0</v>
      </c>
      <c r="R28" s="7">
        <v>2.0</v>
      </c>
      <c r="S28" s="7">
        <v>0.0</v>
      </c>
      <c r="T28" s="9">
        <v>28.1</v>
      </c>
      <c r="U28" s="6">
        <v>0.0</v>
      </c>
      <c r="V28" s="12">
        <v>0.0</v>
      </c>
      <c r="W28" s="9">
        <v>16.5</v>
      </c>
      <c r="X28" s="13">
        <f t="shared" si="1"/>
        <v>1</v>
      </c>
      <c r="Y28" s="13">
        <f t="shared" si="2"/>
        <v>1</v>
      </c>
      <c r="Z28" s="14">
        <f t="shared" si="3"/>
        <v>2</v>
      </c>
      <c r="AA28" s="13">
        <f t="shared" si="4"/>
        <v>1</v>
      </c>
    </row>
    <row r="29" ht="12.0" customHeight="1">
      <c r="A29" s="6">
        <v>2016.0</v>
      </c>
      <c r="B29" s="6">
        <v>2.0</v>
      </c>
      <c r="C29" s="7">
        <v>25.0</v>
      </c>
      <c r="D29" s="8">
        <v>27.8</v>
      </c>
      <c r="E29" s="9">
        <v>31.3</v>
      </c>
      <c r="F29" s="9">
        <v>26.1</v>
      </c>
      <c r="G29" s="8">
        <v>23.0</v>
      </c>
      <c r="H29" s="9">
        <v>22.4</v>
      </c>
      <c r="I29" s="9">
        <v>27.1</v>
      </c>
      <c r="J29" s="9">
        <v>73.0</v>
      </c>
      <c r="K29" s="10">
        <v>76.0</v>
      </c>
      <c r="L29" s="9">
        <v>18.1</v>
      </c>
      <c r="M29" s="11">
        <v>33.0</v>
      </c>
      <c r="N29" s="9">
        <v>0.0</v>
      </c>
      <c r="O29" s="9">
        <v>12.7</v>
      </c>
      <c r="P29" s="7">
        <v>0.0</v>
      </c>
      <c r="Q29" s="7">
        <v>9.0</v>
      </c>
      <c r="R29" s="7">
        <v>15.0</v>
      </c>
      <c r="S29" s="7">
        <v>0.0</v>
      </c>
      <c r="T29" s="9">
        <v>60.4</v>
      </c>
      <c r="U29" s="6">
        <v>0.0</v>
      </c>
      <c r="V29" s="12">
        <v>0.0</v>
      </c>
      <c r="W29" s="9">
        <v>21.4</v>
      </c>
      <c r="X29" s="13">
        <f t="shared" si="1"/>
        <v>1</v>
      </c>
      <c r="Y29" s="13">
        <f t="shared" si="2"/>
        <v>0</v>
      </c>
      <c r="Z29" s="14">
        <f t="shared" si="3"/>
        <v>1</v>
      </c>
      <c r="AA29" s="13">
        <f t="shared" si="4"/>
        <v>0</v>
      </c>
    </row>
    <row r="30" ht="12.0" customHeight="1">
      <c r="A30" s="6">
        <v>2016.0</v>
      </c>
      <c r="B30" s="6">
        <v>2.0</v>
      </c>
      <c r="C30" s="7">
        <v>26.0</v>
      </c>
      <c r="D30" s="8">
        <v>27.7</v>
      </c>
      <c r="E30" s="9">
        <v>31.4</v>
      </c>
      <c r="F30" s="9">
        <v>25.3</v>
      </c>
      <c r="G30" s="8">
        <v>22.7</v>
      </c>
      <c r="H30" s="9">
        <v>21.9</v>
      </c>
      <c r="I30" s="9">
        <v>26.3</v>
      </c>
      <c r="J30" s="9">
        <v>71.5</v>
      </c>
      <c r="K30" s="10">
        <v>81.0</v>
      </c>
      <c r="L30" s="9">
        <v>15.3</v>
      </c>
      <c r="M30" s="11">
        <v>30.0</v>
      </c>
      <c r="N30" s="9">
        <v>0.0</v>
      </c>
      <c r="O30" s="9">
        <v>13.2</v>
      </c>
      <c r="P30" s="7">
        <v>0.0</v>
      </c>
      <c r="Q30" s="7">
        <v>4.0</v>
      </c>
      <c r="R30" s="7">
        <v>20.0</v>
      </c>
      <c r="S30" s="7">
        <v>0.0</v>
      </c>
      <c r="T30" s="9">
        <v>61.5</v>
      </c>
      <c r="U30" s="6">
        <v>0.0</v>
      </c>
      <c r="V30" s="12">
        <v>0.0</v>
      </c>
      <c r="W30" s="9">
        <v>35.0</v>
      </c>
      <c r="X30" s="13">
        <f t="shared" si="1"/>
        <v>1</v>
      </c>
      <c r="Y30" s="13">
        <f t="shared" si="2"/>
        <v>0</v>
      </c>
      <c r="Z30" s="14">
        <f t="shared" si="3"/>
        <v>1</v>
      </c>
      <c r="AA30" s="13">
        <f t="shared" si="4"/>
        <v>0</v>
      </c>
    </row>
    <row r="31" ht="12.0" customHeight="1">
      <c r="A31" s="6">
        <v>2016.0</v>
      </c>
      <c r="B31" s="6">
        <v>2.0</v>
      </c>
      <c r="C31" s="7">
        <v>27.0</v>
      </c>
      <c r="D31" s="8">
        <v>27.5</v>
      </c>
      <c r="E31" s="9">
        <v>31.1</v>
      </c>
      <c r="F31" s="9">
        <v>25.5</v>
      </c>
      <c r="G31" s="8">
        <v>22.4</v>
      </c>
      <c r="H31" s="9">
        <v>21.7</v>
      </c>
      <c r="I31" s="9">
        <v>25.9</v>
      </c>
      <c r="J31" s="9">
        <v>71.1</v>
      </c>
      <c r="K31" s="10">
        <v>78.0</v>
      </c>
      <c r="L31" s="9">
        <v>17.7</v>
      </c>
      <c r="M31" s="11">
        <v>34.0</v>
      </c>
      <c r="N31" s="9">
        <v>0.0</v>
      </c>
      <c r="O31" s="9">
        <v>12.5</v>
      </c>
      <c r="P31" s="7">
        <v>0.0</v>
      </c>
      <c r="Q31" s="7">
        <v>4.0</v>
      </c>
      <c r="R31" s="7">
        <v>20.0</v>
      </c>
      <c r="S31" s="7">
        <v>0.0</v>
      </c>
      <c r="T31" s="9">
        <v>63.0</v>
      </c>
      <c r="U31" s="6">
        <v>0.0</v>
      </c>
      <c r="V31" s="12">
        <v>0.0</v>
      </c>
      <c r="W31" s="9">
        <v>40.0</v>
      </c>
      <c r="X31" s="13">
        <f t="shared" si="1"/>
        <v>1</v>
      </c>
      <c r="Y31" s="13">
        <f t="shared" si="2"/>
        <v>0</v>
      </c>
      <c r="Z31" s="14">
        <f t="shared" si="3"/>
        <v>1</v>
      </c>
      <c r="AA31" s="13">
        <f t="shared" si="4"/>
        <v>0</v>
      </c>
    </row>
    <row r="32" ht="12.0" customHeight="1">
      <c r="A32" s="6">
        <v>2016.0</v>
      </c>
      <c r="B32" s="6">
        <v>2.0</v>
      </c>
      <c r="C32" s="7">
        <v>28.0</v>
      </c>
      <c r="D32" s="8">
        <v>27.6</v>
      </c>
      <c r="E32" s="9">
        <v>31.4</v>
      </c>
      <c r="F32" s="9">
        <v>25.1</v>
      </c>
      <c r="G32" s="8">
        <v>22.5</v>
      </c>
      <c r="H32" s="9">
        <v>21.8</v>
      </c>
      <c r="I32" s="9">
        <v>26.1</v>
      </c>
      <c r="J32" s="9">
        <v>71.0</v>
      </c>
      <c r="K32" s="10">
        <v>75.0</v>
      </c>
      <c r="L32" s="9">
        <v>15.7</v>
      </c>
      <c r="M32" s="11">
        <v>29.0</v>
      </c>
      <c r="N32" s="9">
        <v>0.0</v>
      </c>
      <c r="O32" s="9">
        <v>12.7</v>
      </c>
      <c r="P32" s="7">
        <v>0.0</v>
      </c>
      <c r="Q32" s="7">
        <v>24.0</v>
      </c>
      <c r="R32" s="7">
        <v>0.0</v>
      </c>
      <c r="S32" s="7">
        <v>0.0</v>
      </c>
      <c r="T32" s="9">
        <v>35.4</v>
      </c>
      <c r="U32" s="6">
        <v>0.0</v>
      </c>
      <c r="V32" s="12">
        <v>0.0</v>
      </c>
      <c r="W32" s="9">
        <v>33.5</v>
      </c>
      <c r="X32" s="13">
        <f t="shared" si="1"/>
        <v>1</v>
      </c>
      <c r="Y32" s="13">
        <f t="shared" si="2"/>
        <v>1</v>
      </c>
      <c r="Z32" s="14">
        <f t="shared" si="3"/>
        <v>2</v>
      </c>
      <c r="AA32" s="13">
        <f t="shared" si="4"/>
        <v>1</v>
      </c>
    </row>
    <row r="33" ht="12.0" customHeight="1">
      <c r="A33" s="6">
        <v>2016.0</v>
      </c>
      <c r="B33" s="6">
        <v>2.0</v>
      </c>
      <c r="C33" s="7">
        <v>29.0</v>
      </c>
      <c r="D33" s="8">
        <v>27.8</v>
      </c>
      <c r="E33" s="9">
        <v>31.2</v>
      </c>
      <c r="F33" s="9">
        <v>25.8</v>
      </c>
      <c r="G33" s="8">
        <v>23.1</v>
      </c>
      <c r="H33" s="9">
        <v>22.6</v>
      </c>
      <c r="I33" s="9">
        <v>27.3</v>
      </c>
      <c r="J33" s="9">
        <v>73.6</v>
      </c>
      <c r="K33" s="10">
        <v>79.0</v>
      </c>
      <c r="L33" s="9">
        <v>17.2</v>
      </c>
      <c r="M33" s="11">
        <v>36.0</v>
      </c>
      <c r="N33" s="9">
        <v>0.0</v>
      </c>
      <c r="O33" s="9">
        <v>13.0</v>
      </c>
      <c r="P33" s="7">
        <v>0.0</v>
      </c>
      <c r="Q33" s="7">
        <v>11.0</v>
      </c>
      <c r="R33" s="7">
        <v>13.0</v>
      </c>
      <c r="S33" s="7">
        <v>0.0</v>
      </c>
      <c r="T33" s="9">
        <v>54.2</v>
      </c>
      <c r="U33" s="6">
        <v>0.0</v>
      </c>
      <c r="V33" s="12">
        <v>0.0</v>
      </c>
      <c r="W33" s="9">
        <v>17.1</v>
      </c>
      <c r="X33" s="13">
        <f t="shared" si="1"/>
        <v>1</v>
      </c>
      <c r="Y33" s="13">
        <f t="shared" si="2"/>
        <v>0</v>
      </c>
      <c r="Z33" s="14">
        <f t="shared" si="3"/>
        <v>1</v>
      </c>
      <c r="AA33" s="13">
        <f t="shared" si="4"/>
        <v>0</v>
      </c>
    </row>
    <row r="34" ht="12.0" customHeight="1">
      <c r="A34" s="6"/>
      <c r="B34" s="6"/>
      <c r="C34" s="7"/>
      <c r="D34" s="8"/>
      <c r="E34" s="9"/>
      <c r="F34" s="9"/>
      <c r="G34" s="8"/>
      <c r="H34" s="9"/>
      <c r="I34" s="9"/>
      <c r="J34" s="9"/>
      <c r="K34" s="10"/>
      <c r="L34" s="9"/>
      <c r="M34" s="11"/>
      <c r="N34" s="9"/>
      <c r="O34" s="9"/>
      <c r="P34" s="7"/>
      <c r="Q34" s="7"/>
      <c r="R34" s="7"/>
      <c r="S34" s="7"/>
      <c r="T34" s="9"/>
      <c r="U34" s="6"/>
      <c r="V34" s="12"/>
      <c r="W34" s="9"/>
      <c r="X34" s="13"/>
      <c r="Y34" s="13"/>
      <c r="Z34" s="14">
        <f t="shared" si="3"/>
        <v>0</v>
      </c>
      <c r="AA34" s="13">
        <f t="shared" si="4"/>
        <v>0</v>
      </c>
    </row>
    <row r="35" ht="12.0" customHeight="1">
      <c r="A35" s="6"/>
      <c r="B35" s="6"/>
      <c r="C35" s="7"/>
      <c r="D35" s="8"/>
      <c r="E35" s="9"/>
      <c r="F35" s="9"/>
      <c r="G35" s="8"/>
      <c r="H35" s="9"/>
      <c r="I35" s="9"/>
      <c r="J35" s="9"/>
      <c r="K35" s="10"/>
      <c r="L35" s="9"/>
      <c r="M35" s="11"/>
      <c r="N35" s="9"/>
      <c r="O35" s="9"/>
      <c r="P35" s="7"/>
      <c r="Q35" s="7"/>
      <c r="R35" s="7"/>
      <c r="S35" s="7"/>
      <c r="T35" s="9"/>
      <c r="U35" s="6"/>
      <c r="V35" s="12"/>
      <c r="W35" s="9"/>
      <c r="X35" s="13"/>
      <c r="Y35" s="13"/>
      <c r="Z35" s="14">
        <f t="shared" si="3"/>
        <v>0</v>
      </c>
      <c r="AA35" s="13">
        <f t="shared" si="4"/>
        <v>0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0.8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5">AVERAGE(D5:D36)</f>
        <v>27.56896552</v>
      </c>
      <c r="E37" s="9">
        <f t="shared" si="5"/>
        <v>31.09655172</v>
      </c>
      <c r="F37" s="9">
        <f t="shared" si="5"/>
        <v>25.68275862</v>
      </c>
      <c r="G37" s="9">
        <f t="shared" si="5"/>
        <v>22.80689655</v>
      </c>
      <c r="H37" s="9">
        <f t="shared" si="5"/>
        <v>22.22758621</v>
      </c>
      <c r="I37" s="9">
        <f t="shared" si="5"/>
        <v>26.81034483</v>
      </c>
      <c r="J37" s="9">
        <f t="shared" si="5"/>
        <v>73.15862069</v>
      </c>
      <c r="K37" s="10">
        <f t="shared" si="5"/>
        <v>79.5862069</v>
      </c>
      <c r="L37" s="9">
        <f t="shared" si="5"/>
        <v>16.98965517</v>
      </c>
      <c r="M37" s="9">
        <f t="shared" si="5"/>
        <v>32.17241379</v>
      </c>
      <c r="N37" s="9"/>
      <c r="O37" s="9">
        <f>AVERAGE(O5:O36)</f>
        <v>12.27586207</v>
      </c>
      <c r="P37" s="7"/>
      <c r="Q37" s="7"/>
      <c r="R37" s="7"/>
      <c r="S37" s="7"/>
      <c r="T37" s="9">
        <f>AVERAGE(T5:T36)</f>
        <v>47.47241379</v>
      </c>
      <c r="U37" s="7">
        <f t="shared" ref="U37:V37" si="6">SUM(U5:U36)</f>
        <v>0</v>
      </c>
      <c r="V37" s="9">
        <f t="shared" si="6"/>
        <v>0</v>
      </c>
      <c r="W37" s="9">
        <f>AVERAGE(W5:W36)</f>
        <v>20.0137931</v>
      </c>
      <c r="Y37" s="1" t="s">
        <v>27</v>
      </c>
      <c r="AA37" s="13">
        <f>SUM(AA5:AA35)</f>
        <v>17</v>
      </c>
    </row>
    <row r="38" ht="12.75" customHeight="1">
      <c r="C38" s="16" t="s">
        <v>28</v>
      </c>
      <c r="E38" s="15">
        <f>MAX(E5:E37)</f>
        <v>31.6</v>
      </c>
      <c r="F38" s="15">
        <f>MIN(F5:F37)</f>
        <v>24.7</v>
      </c>
      <c r="M38" s="15">
        <f>MAX(M5:M37)</f>
        <v>38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7" width="8.0"/>
  </cols>
  <sheetData>
    <row r="1" ht="12.75" customHeight="1"/>
    <row r="2" ht="12.75" customHeight="1">
      <c r="A2" s="1" t="s">
        <v>0</v>
      </c>
      <c r="P2" s="1" t="s">
        <v>30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2016.0</v>
      </c>
      <c r="B5" s="6">
        <v>3.0</v>
      </c>
      <c r="C5" s="7">
        <v>1.0</v>
      </c>
      <c r="D5" s="8">
        <v>28.0</v>
      </c>
      <c r="E5" s="9">
        <v>31.8</v>
      </c>
      <c r="F5" s="9">
        <v>26.2</v>
      </c>
      <c r="G5" s="8">
        <v>23.2</v>
      </c>
      <c r="H5" s="9">
        <v>22.6</v>
      </c>
      <c r="I5" s="9">
        <v>27.4</v>
      </c>
      <c r="J5" s="9">
        <v>72.9</v>
      </c>
      <c r="K5" s="10">
        <v>75.0</v>
      </c>
      <c r="L5" s="9">
        <v>15.8</v>
      </c>
      <c r="M5" s="11">
        <v>31.0</v>
      </c>
      <c r="N5" s="9">
        <v>0.0</v>
      </c>
      <c r="O5" s="9">
        <v>13.2</v>
      </c>
      <c r="P5" s="7">
        <v>0.0</v>
      </c>
      <c r="Q5" s="7">
        <v>2.0</v>
      </c>
      <c r="R5" s="7">
        <v>22.0</v>
      </c>
      <c r="S5" s="7">
        <v>0.0</v>
      </c>
      <c r="T5" s="9">
        <v>65.6</v>
      </c>
      <c r="U5" s="6">
        <v>0.0</v>
      </c>
      <c r="V5" s="12">
        <v>0.0</v>
      </c>
      <c r="W5" s="12">
        <v>12.4</v>
      </c>
      <c r="X5" s="13">
        <f t="shared" ref="X5:X35" si="1">IF(N5=0,1,0)</f>
        <v>1</v>
      </c>
      <c r="Y5" s="13">
        <f t="shared" ref="Y5:Y35" si="2">IF(T5&lt;=50,1,0)</f>
        <v>0</v>
      </c>
      <c r="Z5" s="14">
        <f t="shared" ref="Z5:Z35" si="3">(X5+Y5)</f>
        <v>1</v>
      </c>
      <c r="AA5" s="13">
        <f t="shared" ref="AA5:AA35" si="4">IF(Z5=2,1,0)</f>
        <v>0</v>
      </c>
    </row>
    <row r="6" ht="12.0" customHeight="1">
      <c r="A6" s="6">
        <v>2016.0</v>
      </c>
      <c r="B6" s="6">
        <v>3.0</v>
      </c>
      <c r="C6" s="7">
        <v>2.0</v>
      </c>
      <c r="D6" s="8">
        <v>27.9</v>
      </c>
      <c r="E6" s="9">
        <v>31.7</v>
      </c>
      <c r="F6" s="9">
        <v>26.0</v>
      </c>
      <c r="G6" s="8">
        <v>23.1</v>
      </c>
      <c r="H6" s="9">
        <v>22.5</v>
      </c>
      <c r="I6" s="9">
        <v>27.3</v>
      </c>
      <c r="J6" s="9">
        <v>73.0</v>
      </c>
      <c r="K6" s="10">
        <v>78.0</v>
      </c>
      <c r="L6" s="9">
        <v>15.5</v>
      </c>
      <c r="M6" s="11">
        <v>30.0</v>
      </c>
      <c r="N6" s="9">
        <v>0.0</v>
      </c>
      <c r="O6" s="9">
        <v>13.2</v>
      </c>
      <c r="P6" s="7">
        <v>0.0</v>
      </c>
      <c r="Q6" s="7">
        <v>0.0</v>
      </c>
      <c r="R6" s="7">
        <v>24.0</v>
      </c>
      <c r="S6" s="7">
        <v>0.0</v>
      </c>
      <c r="T6" s="9">
        <v>75.0</v>
      </c>
      <c r="U6" s="6">
        <v>0.0</v>
      </c>
      <c r="V6" s="12">
        <v>0.0</v>
      </c>
      <c r="W6" s="9">
        <v>15.0</v>
      </c>
      <c r="X6" s="13">
        <f t="shared" si="1"/>
        <v>1</v>
      </c>
      <c r="Y6" s="13">
        <f t="shared" si="2"/>
        <v>0</v>
      </c>
      <c r="Z6" s="14">
        <f t="shared" si="3"/>
        <v>1</v>
      </c>
      <c r="AA6" s="13">
        <f t="shared" si="4"/>
        <v>0</v>
      </c>
    </row>
    <row r="7" ht="12.0" customHeight="1">
      <c r="A7" s="6">
        <v>2016.0</v>
      </c>
      <c r="B7" s="6">
        <v>3.0</v>
      </c>
      <c r="C7" s="7">
        <v>3.0</v>
      </c>
      <c r="D7" s="8">
        <v>28.0</v>
      </c>
      <c r="E7" s="9">
        <v>31.6</v>
      </c>
      <c r="F7" s="9">
        <v>25.9</v>
      </c>
      <c r="G7" s="8">
        <v>22.8</v>
      </c>
      <c r="H7" s="9">
        <v>22.0</v>
      </c>
      <c r="I7" s="9">
        <v>26.4</v>
      </c>
      <c r="J7" s="9">
        <v>70.6</v>
      </c>
      <c r="K7" s="10">
        <v>76.0</v>
      </c>
      <c r="L7" s="9">
        <v>16.1</v>
      </c>
      <c r="M7" s="11">
        <v>30.0</v>
      </c>
      <c r="N7" s="9">
        <v>0.0</v>
      </c>
      <c r="O7" s="9">
        <v>12.2</v>
      </c>
      <c r="P7" s="7">
        <v>0.0</v>
      </c>
      <c r="Q7" s="7">
        <v>5.0</v>
      </c>
      <c r="R7" s="7">
        <v>19.0</v>
      </c>
      <c r="S7" s="7">
        <v>0.0</v>
      </c>
      <c r="T7" s="9">
        <v>47.9</v>
      </c>
      <c r="U7" s="6">
        <v>0.0</v>
      </c>
      <c r="V7" s="12">
        <v>0.0</v>
      </c>
      <c r="W7" s="9">
        <v>17.1</v>
      </c>
      <c r="X7" s="13">
        <f t="shared" si="1"/>
        <v>1</v>
      </c>
      <c r="Y7" s="13">
        <f t="shared" si="2"/>
        <v>1</v>
      </c>
      <c r="Z7" s="14">
        <f t="shared" si="3"/>
        <v>2</v>
      </c>
      <c r="AA7" s="13">
        <f t="shared" si="4"/>
        <v>1</v>
      </c>
    </row>
    <row r="8" ht="12.0" customHeight="1">
      <c r="A8" s="6">
        <v>2016.0</v>
      </c>
      <c r="B8" s="6">
        <v>3.0</v>
      </c>
      <c r="C8" s="7">
        <v>4.0</v>
      </c>
      <c r="D8" s="8">
        <v>28.0</v>
      </c>
      <c r="E8" s="9">
        <v>31.9</v>
      </c>
      <c r="F8" s="9">
        <v>25.8</v>
      </c>
      <c r="G8" s="8">
        <v>22.8</v>
      </c>
      <c r="H8" s="9">
        <v>22.1</v>
      </c>
      <c r="I8" s="9">
        <v>26.6</v>
      </c>
      <c r="J8" s="9">
        <v>71.0</v>
      </c>
      <c r="K8" s="10">
        <v>77.0</v>
      </c>
      <c r="L8" s="9">
        <v>14.3</v>
      </c>
      <c r="M8" s="11">
        <v>28.0</v>
      </c>
      <c r="N8" s="9">
        <v>0.0</v>
      </c>
      <c r="O8" s="9">
        <v>12.3</v>
      </c>
      <c r="P8" s="7">
        <v>0.0</v>
      </c>
      <c r="Q8" s="7">
        <v>17.0</v>
      </c>
      <c r="R8" s="7">
        <v>7.0</v>
      </c>
      <c r="S8" s="7">
        <v>0.0</v>
      </c>
      <c r="T8" s="9">
        <v>44.3</v>
      </c>
      <c r="U8" s="6">
        <v>0.0</v>
      </c>
      <c r="V8" s="12">
        <v>0.0</v>
      </c>
      <c r="W8" s="9">
        <v>21.7</v>
      </c>
      <c r="X8" s="13">
        <f t="shared" si="1"/>
        <v>1</v>
      </c>
      <c r="Y8" s="13">
        <f t="shared" si="2"/>
        <v>1</v>
      </c>
      <c r="Z8" s="14">
        <f t="shared" si="3"/>
        <v>2</v>
      </c>
      <c r="AA8" s="13">
        <f t="shared" si="4"/>
        <v>1</v>
      </c>
    </row>
    <row r="9" ht="12.0" customHeight="1">
      <c r="A9" s="6">
        <v>2016.0</v>
      </c>
      <c r="B9" s="6">
        <v>3.0</v>
      </c>
      <c r="C9" s="6">
        <v>5.0</v>
      </c>
      <c r="D9" s="8">
        <v>28.0</v>
      </c>
      <c r="E9" s="9">
        <v>31.8</v>
      </c>
      <c r="F9" s="9">
        <v>25.8</v>
      </c>
      <c r="G9" s="8">
        <v>23.0</v>
      </c>
      <c r="H9" s="9">
        <v>22.4</v>
      </c>
      <c r="I9" s="9">
        <v>27.1</v>
      </c>
      <c r="J9" s="9">
        <v>72.0</v>
      </c>
      <c r="K9" s="10">
        <v>77.0</v>
      </c>
      <c r="L9" s="9">
        <v>13.2</v>
      </c>
      <c r="M9" s="11">
        <v>26.0</v>
      </c>
      <c r="N9" s="9">
        <v>0.0</v>
      </c>
      <c r="O9" s="9">
        <v>12.5</v>
      </c>
      <c r="P9" s="7">
        <v>0.0</v>
      </c>
      <c r="Q9" s="7">
        <v>10.0</v>
      </c>
      <c r="R9" s="7">
        <v>14.0</v>
      </c>
      <c r="S9" s="7">
        <v>0.0</v>
      </c>
      <c r="T9" s="9">
        <v>56.3</v>
      </c>
      <c r="U9" s="6">
        <v>0.0</v>
      </c>
      <c r="V9" s="12">
        <v>0.0</v>
      </c>
      <c r="W9" s="9">
        <v>27.1</v>
      </c>
      <c r="X9" s="13">
        <f t="shared" si="1"/>
        <v>1</v>
      </c>
      <c r="Y9" s="13">
        <f t="shared" si="2"/>
        <v>0</v>
      </c>
      <c r="Z9" s="14">
        <f t="shared" si="3"/>
        <v>1</v>
      </c>
      <c r="AA9" s="13">
        <f t="shared" si="4"/>
        <v>0</v>
      </c>
    </row>
    <row r="10" ht="12.0" customHeight="1">
      <c r="A10" s="6">
        <v>2016.0</v>
      </c>
      <c r="B10" s="6">
        <v>3.0</v>
      </c>
      <c r="C10" s="7">
        <v>6.0</v>
      </c>
      <c r="D10" s="8">
        <v>28.0</v>
      </c>
      <c r="E10" s="9">
        <v>31.7</v>
      </c>
      <c r="F10" s="9">
        <v>26.1</v>
      </c>
      <c r="G10" s="8">
        <v>23.0</v>
      </c>
      <c r="H10" s="9">
        <v>22.2</v>
      </c>
      <c r="I10" s="9">
        <v>26.8</v>
      </c>
      <c r="J10" s="9">
        <v>71.4</v>
      </c>
      <c r="K10" s="10">
        <v>76.0</v>
      </c>
      <c r="L10" s="9">
        <v>11.3</v>
      </c>
      <c r="M10" s="11">
        <v>24.0</v>
      </c>
      <c r="N10" s="9">
        <v>0.0</v>
      </c>
      <c r="O10" s="9">
        <v>13.1</v>
      </c>
      <c r="P10" s="7">
        <v>0.0</v>
      </c>
      <c r="Q10" s="7">
        <v>10.0</v>
      </c>
      <c r="R10" s="7">
        <v>14.0</v>
      </c>
      <c r="S10" s="7">
        <v>0.0</v>
      </c>
      <c r="T10" s="9">
        <v>56.3</v>
      </c>
      <c r="U10" s="6">
        <v>0.0</v>
      </c>
      <c r="V10" s="12">
        <v>0.0</v>
      </c>
      <c r="W10" s="9">
        <v>30.0</v>
      </c>
      <c r="X10" s="13">
        <f t="shared" si="1"/>
        <v>1</v>
      </c>
      <c r="Y10" s="13">
        <f t="shared" si="2"/>
        <v>0</v>
      </c>
      <c r="Z10" s="14">
        <f t="shared" si="3"/>
        <v>1</v>
      </c>
      <c r="AA10" s="13">
        <f t="shared" si="4"/>
        <v>0</v>
      </c>
    </row>
    <row r="11" ht="12.0" customHeight="1">
      <c r="A11" s="6">
        <v>2016.0</v>
      </c>
      <c r="B11" s="6">
        <v>3.0</v>
      </c>
      <c r="C11" s="7">
        <v>7.0</v>
      </c>
      <c r="D11" s="8">
        <v>27.9</v>
      </c>
      <c r="E11" s="9">
        <v>31.9</v>
      </c>
      <c r="F11" s="8">
        <v>25.8</v>
      </c>
      <c r="G11" s="8">
        <v>22.8</v>
      </c>
      <c r="H11" s="9">
        <v>22.1</v>
      </c>
      <c r="I11" s="9">
        <v>26.6</v>
      </c>
      <c r="J11" s="9">
        <v>71.1</v>
      </c>
      <c r="K11" s="10">
        <v>67.0</v>
      </c>
      <c r="L11" s="9">
        <v>11.4</v>
      </c>
      <c r="M11" s="11">
        <v>28.0</v>
      </c>
      <c r="N11" s="9">
        <v>0.0</v>
      </c>
      <c r="O11" s="9">
        <v>13.9</v>
      </c>
      <c r="P11" s="7">
        <v>0.0</v>
      </c>
      <c r="Q11" s="7">
        <v>6.0</v>
      </c>
      <c r="R11" s="7">
        <v>18.0</v>
      </c>
      <c r="S11" s="7">
        <v>0.0</v>
      </c>
      <c r="T11" s="9">
        <v>71.9</v>
      </c>
      <c r="U11" s="6">
        <v>0.0</v>
      </c>
      <c r="V11" s="12">
        <v>0.0</v>
      </c>
      <c r="W11" s="9">
        <v>35.4</v>
      </c>
      <c r="X11" s="13">
        <f t="shared" si="1"/>
        <v>1</v>
      </c>
      <c r="Y11" s="13">
        <f t="shared" si="2"/>
        <v>0</v>
      </c>
      <c r="Z11" s="14">
        <f t="shared" si="3"/>
        <v>1</v>
      </c>
      <c r="AA11" s="13">
        <f t="shared" si="4"/>
        <v>0</v>
      </c>
    </row>
    <row r="12" ht="12.0" customHeight="1">
      <c r="A12" s="6">
        <v>2016.0</v>
      </c>
      <c r="B12" s="6">
        <v>3.0</v>
      </c>
      <c r="C12" s="7">
        <v>8.0</v>
      </c>
      <c r="D12" s="8">
        <v>28.0</v>
      </c>
      <c r="E12" s="9">
        <v>32.1</v>
      </c>
      <c r="F12" s="8">
        <v>25.4</v>
      </c>
      <c r="G12" s="8">
        <v>22.6</v>
      </c>
      <c r="H12" s="9">
        <v>21.8</v>
      </c>
      <c r="I12" s="9">
        <v>26.1</v>
      </c>
      <c r="J12" s="9">
        <v>69.7</v>
      </c>
      <c r="K12" s="10">
        <v>62.0</v>
      </c>
      <c r="L12" s="9">
        <v>11.6</v>
      </c>
      <c r="M12" s="11">
        <v>24.0</v>
      </c>
      <c r="N12" s="9">
        <v>0.0</v>
      </c>
      <c r="O12" s="9">
        <v>14.3</v>
      </c>
      <c r="P12" s="7">
        <v>0.0</v>
      </c>
      <c r="Q12" s="7">
        <v>13.0</v>
      </c>
      <c r="R12" s="7">
        <v>11.0</v>
      </c>
      <c r="S12" s="7">
        <v>0.0</v>
      </c>
      <c r="T12" s="9">
        <v>49.0</v>
      </c>
      <c r="U12" s="6">
        <v>0.0</v>
      </c>
      <c r="V12" s="12">
        <v>0.0</v>
      </c>
      <c r="W12" s="9">
        <v>40.0</v>
      </c>
      <c r="X12" s="13">
        <f t="shared" si="1"/>
        <v>1</v>
      </c>
      <c r="Y12" s="13">
        <f t="shared" si="2"/>
        <v>1</v>
      </c>
      <c r="Z12" s="14">
        <f t="shared" si="3"/>
        <v>2</v>
      </c>
      <c r="AA12" s="13">
        <f t="shared" si="4"/>
        <v>1</v>
      </c>
    </row>
    <row r="13" ht="12.0" customHeight="1">
      <c r="A13" s="6">
        <v>2016.0</v>
      </c>
      <c r="B13" s="6">
        <v>3.0</v>
      </c>
      <c r="C13" s="7">
        <v>9.0</v>
      </c>
      <c r="D13" s="8">
        <v>27.6</v>
      </c>
      <c r="E13" s="9">
        <v>32.3</v>
      </c>
      <c r="F13" s="8">
        <v>24.2</v>
      </c>
      <c r="G13" s="8">
        <v>22.9</v>
      </c>
      <c r="H13" s="9">
        <v>22.2</v>
      </c>
      <c r="I13" s="9">
        <v>26.8</v>
      </c>
      <c r="J13" s="9">
        <v>73.5</v>
      </c>
      <c r="K13" s="10">
        <v>65.0</v>
      </c>
      <c r="L13" s="9">
        <v>14.0</v>
      </c>
      <c r="M13" s="11">
        <v>31.0</v>
      </c>
      <c r="N13" s="9">
        <v>0.0</v>
      </c>
      <c r="O13" s="9">
        <v>14.3</v>
      </c>
      <c r="P13" s="7">
        <v>0.0</v>
      </c>
      <c r="Q13" s="7">
        <v>6.0</v>
      </c>
      <c r="R13" s="7">
        <v>18.0</v>
      </c>
      <c r="S13" s="7">
        <v>0.0</v>
      </c>
      <c r="T13" s="9">
        <v>64.6</v>
      </c>
      <c r="U13" s="6">
        <v>0.0</v>
      </c>
      <c r="V13" s="12">
        <v>2.0</v>
      </c>
      <c r="W13" s="9">
        <v>36.6</v>
      </c>
      <c r="X13" s="13">
        <f t="shared" si="1"/>
        <v>1</v>
      </c>
      <c r="Y13" s="13">
        <f t="shared" si="2"/>
        <v>0</v>
      </c>
      <c r="Z13" s="14">
        <f t="shared" si="3"/>
        <v>1</v>
      </c>
      <c r="AA13" s="13">
        <f t="shared" si="4"/>
        <v>0</v>
      </c>
    </row>
    <row r="14" ht="12.0" customHeight="1">
      <c r="A14" s="6">
        <v>2016.0</v>
      </c>
      <c r="B14" s="6">
        <v>3.0</v>
      </c>
      <c r="C14" s="7">
        <v>10.0</v>
      </c>
      <c r="D14" s="8">
        <v>27.5</v>
      </c>
      <c r="E14" s="9">
        <v>30.8</v>
      </c>
      <c r="F14" s="8">
        <v>24.7</v>
      </c>
      <c r="G14" s="8">
        <v>22.1</v>
      </c>
      <c r="H14" s="9">
        <v>20.9</v>
      </c>
      <c r="I14" s="9">
        <v>24.8</v>
      </c>
      <c r="J14" s="9">
        <v>68.0</v>
      </c>
      <c r="K14" s="10">
        <v>49.0</v>
      </c>
      <c r="L14" s="9">
        <v>17.2</v>
      </c>
      <c r="M14" s="11">
        <v>34.0</v>
      </c>
      <c r="N14" s="9">
        <v>2.6</v>
      </c>
      <c r="O14" s="9">
        <v>15.6</v>
      </c>
      <c r="P14" s="7">
        <v>0.0</v>
      </c>
      <c r="Q14" s="7">
        <v>0.0</v>
      </c>
      <c r="R14" s="7">
        <v>8.0</v>
      </c>
      <c r="S14" s="7">
        <v>14.0</v>
      </c>
      <c r="T14" s="9">
        <v>66.1</v>
      </c>
      <c r="U14" s="6">
        <v>0.0</v>
      </c>
      <c r="V14" s="12">
        <v>0.0</v>
      </c>
      <c r="W14" s="9">
        <v>28.9</v>
      </c>
      <c r="X14" s="13">
        <f t="shared" si="1"/>
        <v>0</v>
      </c>
      <c r="Y14" s="13">
        <f t="shared" si="2"/>
        <v>0</v>
      </c>
      <c r="Z14" s="14">
        <f t="shared" si="3"/>
        <v>0</v>
      </c>
      <c r="AA14" s="13">
        <f t="shared" si="4"/>
        <v>0</v>
      </c>
    </row>
    <row r="15" ht="12.0" customHeight="1">
      <c r="A15" s="6">
        <v>2016.0</v>
      </c>
      <c r="B15" s="6">
        <v>3.0</v>
      </c>
      <c r="C15" s="7">
        <v>11.0</v>
      </c>
      <c r="D15" s="8">
        <v>27.7</v>
      </c>
      <c r="E15" s="9">
        <v>31.3</v>
      </c>
      <c r="F15" s="9">
        <v>25.5</v>
      </c>
      <c r="G15" s="8">
        <v>21.2</v>
      </c>
      <c r="H15" s="9">
        <v>19.4</v>
      </c>
      <c r="I15" s="9">
        <v>22.6</v>
      </c>
      <c r="J15" s="9">
        <v>61.2</v>
      </c>
      <c r="K15" s="10">
        <v>66.0</v>
      </c>
      <c r="L15" s="9">
        <v>15.9</v>
      </c>
      <c r="M15" s="11">
        <v>32.0</v>
      </c>
      <c r="N15" s="9">
        <v>0.0</v>
      </c>
      <c r="O15" s="9">
        <v>15.9</v>
      </c>
      <c r="P15" s="7">
        <v>0.0</v>
      </c>
      <c r="Q15" s="7">
        <v>24.0</v>
      </c>
      <c r="R15" s="7">
        <v>0.0</v>
      </c>
      <c r="S15" s="7">
        <v>0.0</v>
      </c>
      <c r="T15" s="9">
        <v>20.3</v>
      </c>
      <c r="U15" s="6">
        <v>0.0</v>
      </c>
      <c r="V15" s="12">
        <v>0.0</v>
      </c>
      <c r="W15" s="9">
        <v>36.9</v>
      </c>
      <c r="X15" s="13">
        <f t="shared" si="1"/>
        <v>1</v>
      </c>
      <c r="Y15" s="13">
        <f t="shared" si="2"/>
        <v>1</v>
      </c>
      <c r="Z15" s="14">
        <f t="shared" si="3"/>
        <v>2</v>
      </c>
      <c r="AA15" s="13">
        <f t="shared" si="4"/>
        <v>1</v>
      </c>
    </row>
    <row r="16" ht="12.0" customHeight="1">
      <c r="A16" s="6">
        <v>2016.0</v>
      </c>
      <c r="B16" s="6">
        <v>3.0</v>
      </c>
      <c r="C16" s="7">
        <v>12.0</v>
      </c>
      <c r="D16" s="8">
        <v>27.5</v>
      </c>
      <c r="E16" s="9">
        <v>31.2</v>
      </c>
      <c r="F16" s="9">
        <v>25.2</v>
      </c>
      <c r="G16" s="8">
        <v>21.3</v>
      </c>
      <c r="H16" s="9">
        <v>19.8</v>
      </c>
      <c r="I16" s="9">
        <v>23.0</v>
      </c>
      <c r="J16" s="9">
        <v>63.3</v>
      </c>
      <c r="K16" s="10">
        <v>64.0</v>
      </c>
      <c r="L16" s="9">
        <v>13.0</v>
      </c>
      <c r="M16" s="11">
        <v>25.0</v>
      </c>
      <c r="N16" s="9">
        <v>0.0</v>
      </c>
      <c r="O16" s="9">
        <v>15.0</v>
      </c>
      <c r="P16" s="7">
        <v>0.0</v>
      </c>
      <c r="Q16" s="7">
        <v>24.0</v>
      </c>
      <c r="R16" s="7">
        <v>0.0</v>
      </c>
      <c r="S16" s="7">
        <v>0.0</v>
      </c>
      <c r="T16" s="9">
        <v>23.4</v>
      </c>
      <c r="U16" s="6">
        <v>0.0</v>
      </c>
      <c r="V16" s="12">
        <v>0.0</v>
      </c>
      <c r="W16" s="9">
        <v>52.1</v>
      </c>
      <c r="X16" s="13">
        <f t="shared" si="1"/>
        <v>1</v>
      </c>
      <c r="Y16" s="13">
        <f t="shared" si="2"/>
        <v>1</v>
      </c>
      <c r="Z16" s="14">
        <f t="shared" si="3"/>
        <v>2</v>
      </c>
      <c r="AA16" s="13">
        <f t="shared" si="4"/>
        <v>1</v>
      </c>
    </row>
    <row r="17" ht="12.0" customHeight="1">
      <c r="A17" s="6">
        <v>2016.0</v>
      </c>
      <c r="B17" s="6">
        <v>3.0</v>
      </c>
      <c r="C17" s="7">
        <v>13.0</v>
      </c>
      <c r="D17" s="8">
        <v>27.5</v>
      </c>
      <c r="E17" s="9">
        <v>31.6</v>
      </c>
      <c r="F17" s="9">
        <v>25.3</v>
      </c>
      <c r="G17" s="8">
        <v>22.2</v>
      </c>
      <c r="H17" s="9">
        <v>21.2</v>
      </c>
      <c r="I17" s="9">
        <v>25.2</v>
      </c>
      <c r="J17" s="9">
        <v>68.8</v>
      </c>
      <c r="K17" s="10">
        <v>74.0</v>
      </c>
      <c r="L17" s="9">
        <v>13.9</v>
      </c>
      <c r="M17" s="11">
        <v>28.0</v>
      </c>
      <c r="N17" s="9">
        <v>0.0</v>
      </c>
      <c r="O17" s="9">
        <v>13.6</v>
      </c>
      <c r="P17" s="7">
        <v>0.0</v>
      </c>
      <c r="Q17" s="7">
        <v>6.0</v>
      </c>
      <c r="R17" s="7">
        <v>18.0</v>
      </c>
      <c r="S17" s="7">
        <v>0.0</v>
      </c>
      <c r="T17" s="9">
        <v>67.7</v>
      </c>
      <c r="U17" s="6">
        <v>0.0</v>
      </c>
      <c r="V17" s="12">
        <v>0.0</v>
      </c>
      <c r="W17" s="9">
        <v>55.8</v>
      </c>
      <c r="X17" s="13">
        <f t="shared" si="1"/>
        <v>1</v>
      </c>
      <c r="Y17" s="13">
        <f t="shared" si="2"/>
        <v>0</v>
      </c>
      <c r="Z17" s="14">
        <f t="shared" si="3"/>
        <v>1</v>
      </c>
      <c r="AA17" s="13">
        <f t="shared" si="4"/>
        <v>0</v>
      </c>
    </row>
    <row r="18" ht="12.0" customHeight="1">
      <c r="A18" s="6">
        <v>2016.0</v>
      </c>
      <c r="B18" s="6">
        <v>3.0</v>
      </c>
      <c r="C18" s="7">
        <v>14.0</v>
      </c>
      <c r="D18" s="8">
        <v>28.0</v>
      </c>
      <c r="E18" s="9">
        <v>31.4</v>
      </c>
      <c r="F18" s="9">
        <v>26.1</v>
      </c>
      <c r="G18" s="8">
        <v>23.5</v>
      </c>
      <c r="H18" s="9">
        <v>23.2</v>
      </c>
      <c r="I18" s="9">
        <v>28.5</v>
      </c>
      <c r="J18" s="9">
        <v>75.8</v>
      </c>
      <c r="K18" s="10">
        <v>75.0</v>
      </c>
      <c r="L18" s="9">
        <v>14.8</v>
      </c>
      <c r="M18" s="11">
        <v>28.0</v>
      </c>
      <c r="N18" s="9">
        <v>0.0</v>
      </c>
      <c r="O18" s="9">
        <v>13.4</v>
      </c>
      <c r="P18" s="7">
        <v>0.0</v>
      </c>
      <c r="Q18" s="7">
        <v>0.0</v>
      </c>
      <c r="R18" s="7">
        <v>24.0</v>
      </c>
      <c r="S18" s="7">
        <v>0.0</v>
      </c>
      <c r="T18" s="9">
        <v>78.1</v>
      </c>
      <c r="U18" s="6">
        <v>0.0</v>
      </c>
      <c r="V18" s="12">
        <v>0.0</v>
      </c>
      <c r="W18" s="9">
        <v>41.3</v>
      </c>
      <c r="X18" s="13">
        <f t="shared" si="1"/>
        <v>1</v>
      </c>
      <c r="Y18" s="13">
        <f t="shared" si="2"/>
        <v>0</v>
      </c>
      <c r="Z18" s="14">
        <f t="shared" si="3"/>
        <v>1</v>
      </c>
      <c r="AA18" s="13">
        <f t="shared" si="4"/>
        <v>0</v>
      </c>
    </row>
    <row r="19" ht="12.0" customHeight="1">
      <c r="A19" s="6">
        <v>2016.0</v>
      </c>
      <c r="B19" s="6">
        <v>3.0</v>
      </c>
      <c r="C19" s="7">
        <v>15.0</v>
      </c>
      <c r="D19" s="8">
        <v>28.2</v>
      </c>
      <c r="E19" s="9">
        <v>31.8</v>
      </c>
      <c r="F19" s="9">
        <v>26.5</v>
      </c>
      <c r="G19" s="8">
        <v>23.9</v>
      </c>
      <c r="H19" s="9">
        <v>23.6</v>
      </c>
      <c r="I19" s="9">
        <v>29.2</v>
      </c>
      <c r="J19" s="9">
        <v>76.6</v>
      </c>
      <c r="K19" s="10">
        <v>72.0</v>
      </c>
      <c r="L19" s="9">
        <v>15.7</v>
      </c>
      <c r="M19" s="11">
        <v>28.0</v>
      </c>
      <c r="N19" s="9">
        <v>0.0</v>
      </c>
      <c r="O19" s="9">
        <v>12.7</v>
      </c>
      <c r="P19" s="7">
        <v>0.0</v>
      </c>
      <c r="Q19" s="7">
        <v>8.0</v>
      </c>
      <c r="R19" s="7">
        <v>16.0</v>
      </c>
      <c r="S19" s="7">
        <v>0.0</v>
      </c>
      <c r="T19" s="9">
        <v>62.5</v>
      </c>
      <c r="U19" s="6">
        <v>0.0</v>
      </c>
      <c r="V19" s="12">
        <v>0.0</v>
      </c>
      <c r="W19" s="9">
        <v>22.3</v>
      </c>
      <c r="X19" s="13">
        <f t="shared" si="1"/>
        <v>1</v>
      </c>
      <c r="Y19" s="13">
        <f t="shared" si="2"/>
        <v>0</v>
      </c>
      <c r="Z19" s="14">
        <f t="shared" si="3"/>
        <v>1</v>
      </c>
      <c r="AA19" s="13">
        <f t="shared" si="4"/>
        <v>0</v>
      </c>
    </row>
    <row r="20" ht="12.0" customHeight="1">
      <c r="A20" s="6">
        <v>2016.0</v>
      </c>
      <c r="B20" s="6">
        <v>3.0</v>
      </c>
      <c r="C20" s="7">
        <v>16.0</v>
      </c>
      <c r="D20" s="8">
        <v>28.3</v>
      </c>
      <c r="E20" s="9">
        <v>32.2</v>
      </c>
      <c r="F20" s="9">
        <v>26.4</v>
      </c>
      <c r="G20" s="8">
        <v>23.8</v>
      </c>
      <c r="H20" s="9">
        <v>23.4</v>
      </c>
      <c r="I20" s="9">
        <v>28.8</v>
      </c>
      <c r="J20" s="9">
        <v>75.5</v>
      </c>
      <c r="K20" s="10">
        <v>72.0</v>
      </c>
      <c r="L20" s="9">
        <v>16.8</v>
      </c>
      <c r="M20" s="11">
        <v>31.0</v>
      </c>
      <c r="N20" s="9">
        <v>0.0</v>
      </c>
      <c r="O20" s="9">
        <v>11.7</v>
      </c>
      <c r="P20" s="7">
        <v>0.0</v>
      </c>
      <c r="Q20" s="7">
        <v>18.0</v>
      </c>
      <c r="R20" s="7">
        <v>6.0</v>
      </c>
      <c r="S20" s="7">
        <v>0.0</v>
      </c>
      <c r="T20" s="9">
        <v>51.6</v>
      </c>
      <c r="U20" s="6">
        <v>0.0</v>
      </c>
      <c r="V20" s="12">
        <v>0.0</v>
      </c>
      <c r="W20" s="9">
        <v>32.4</v>
      </c>
      <c r="X20" s="13">
        <f t="shared" si="1"/>
        <v>1</v>
      </c>
      <c r="Y20" s="13">
        <f t="shared" si="2"/>
        <v>0</v>
      </c>
      <c r="Z20" s="14">
        <f t="shared" si="3"/>
        <v>1</v>
      </c>
      <c r="AA20" s="13">
        <f t="shared" si="4"/>
        <v>0</v>
      </c>
    </row>
    <row r="21" ht="12.0" customHeight="1">
      <c r="A21" s="6">
        <v>2016.0</v>
      </c>
      <c r="B21" s="6">
        <v>3.0</v>
      </c>
      <c r="C21" s="7">
        <v>17.0</v>
      </c>
      <c r="D21" s="8">
        <v>28.2</v>
      </c>
      <c r="E21" s="9">
        <v>31.9</v>
      </c>
      <c r="F21" s="9">
        <v>26.4</v>
      </c>
      <c r="G21" s="8">
        <v>23.7</v>
      </c>
      <c r="H21" s="9">
        <v>23.3</v>
      </c>
      <c r="I21" s="9">
        <v>28.6</v>
      </c>
      <c r="J21" s="9">
        <v>74.9</v>
      </c>
      <c r="K21" s="10">
        <v>75.0</v>
      </c>
      <c r="L21" s="9">
        <v>17.8</v>
      </c>
      <c r="M21" s="11">
        <v>33.0</v>
      </c>
      <c r="N21" s="9">
        <v>0.0</v>
      </c>
      <c r="O21" s="9">
        <v>12.1</v>
      </c>
      <c r="P21" s="7">
        <v>0.0</v>
      </c>
      <c r="Q21" s="7">
        <v>6.0</v>
      </c>
      <c r="R21" s="7">
        <v>18.0</v>
      </c>
      <c r="S21" s="7">
        <v>0.0</v>
      </c>
      <c r="T21" s="9">
        <v>68.2</v>
      </c>
      <c r="U21" s="6">
        <v>0.0</v>
      </c>
      <c r="V21" s="12">
        <v>0.0</v>
      </c>
      <c r="W21" s="9">
        <v>32.1</v>
      </c>
      <c r="X21" s="13">
        <f t="shared" si="1"/>
        <v>1</v>
      </c>
      <c r="Y21" s="13">
        <f t="shared" si="2"/>
        <v>0</v>
      </c>
      <c r="Z21" s="14">
        <f t="shared" si="3"/>
        <v>1</v>
      </c>
      <c r="AA21" s="13">
        <f t="shared" si="4"/>
        <v>0</v>
      </c>
    </row>
    <row r="22" ht="12.0" customHeight="1">
      <c r="A22" s="6">
        <v>2016.0</v>
      </c>
      <c r="B22" s="6">
        <v>3.0</v>
      </c>
      <c r="C22" s="7">
        <v>18.0</v>
      </c>
      <c r="D22" s="8">
        <v>28.4</v>
      </c>
      <c r="E22" s="9">
        <v>32.1</v>
      </c>
      <c r="F22" s="9">
        <v>26.5</v>
      </c>
      <c r="G22" s="8">
        <v>23.7</v>
      </c>
      <c r="H22" s="9">
        <v>23.2</v>
      </c>
      <c r="I22" s="9">
        <v>28.4</v>
      </c>
      <c r="J22" s="9">
        <v>73.9</v>
      </c>
      <c r="K22" s="10">
        <v>78.0</v>
      </c>
      <c r="L22" s="9">
        <v>17.3</v>
      </c>
      <c r="M22" s="11">
        <v>31.0</v>
      </c>
      <c r="N22" s="9">
        <v>0.0</v>
      </c>
      <c r="O22" s="9">
        <v>11.9</v>
      </c>
      <c r="P22" s="7">
        <v>0.0</v>
      </c>
      <c r="Q22" s="7">
        <v>0.0</v>
      </c>
      <c r="R22" s="7">
        <v>24.0</v>
      </c>
      <c r="S22" s="7">
        <v>0.0</v>
      </c>
      <c r="T22" s="9">
        <v>75.5</v>
      </c>
      <c r="U22" s="6">
        <v>0.0</v>
      </c>
      <c r="V22" s="12">
        <v>0.0</v>
      </c>
      <c r="W22" s="9">
        <v>30.0</v>
      </c>
      <c r="X22" s="13">
        <f t="shared" si="1"/>
        <v>1</v>
      </c>
      <c r="Y22" s="13">
        <f t="shared" si="2"/>
        <v>0</v>
      </c>
      <c r="Z22" s="14">
        <f t="shared" si="3"/>
        <v>1</v>
      </c>
      <c r="AA22" s="13">
        <f t="shared" si="4"/>
        <v>0</v>
      </c>
    </row>
    <row r="23" ht="12.0" customHeight="1">
      <c r="A23" s="6">
        <v>2016.0</v>
      </c>
      <c r="B23" s="6">
        <v>3.0</v>
      </c>
      <c r="C23" s="7">
        <v>19.0</v>
      </c>
      <c r="D23" s="8">
        <v>28.5</v>
      </c>
      <c r="E23" s="9">
        <v>32.4</v>
      </c>
      <c r="F23" s="9">
        <v>26.6</v>
      </c>
      <c r="G23" s="8">
        <v>23.6</v>
      </c>
      <c r="H23" s="9">
        <v>23.1</v>
      </c>
      <c r="I23" s="9">
        <v>28.4</v>
      </c>
      <c r="J23" s="9">
        <v>73.1</v>
      </c>
      <c r="K23" s="10">
        <v>81.0</v>
      </c>
      <c r="L23" s="9">
        <v>20.5</v>
      </c>
      <c r="M23" s="11">
        <v>37.0</v>
      </c>
      <c r="N23" s="9">
        <v>0.0</v>
      </c>
      <c r="O23" s="9">
        <v>11.1</v>
      </c>
      <c r="P23" s="7">
        <v>0.0</v>
      </c>
      <c r="Q23" s="7">
        <v>7.0</v>
      </c>
      <c r="R23" s="7">
        <v>17.0</v>
      </c>
      <c r="S23" s="7">
        <v>0.0</v>
      </c>
      <c r="T23" s="9">
        <v>55.2</v>
      </c>
      <c r="U23" s="6">
        <v>0.0</v>
      </c>
      <c r="V23" s="12">
        <v>0.0</v>
      </c>
      <c r="W23" s="9">
        <v>27.7</v>
      </c>
      <c r="X23" s="13">
        <f t="shared" si="1"/>
        <v>1</v>
      </c>
      <c r="Y23" s="13">
        <f t="shared" si="2"/>
        <v>0</v>
      </c>
      <c r="Z23" s="14">
        <f t="shared" si="3"/>
        <v>1</v>
      </c>
      <c r="AA23" s="13">
        <f t="shared" si="4"/>
        <v>0</v>
      </c>
    </row>
    <row r="24" ht="12.0" customHeight="1">
      <c r="A24" s="6">
        <v>2016.0</v>
      </c>
      <c r="B24" s="6">
        <v>3.0</v>
      </c>
      <c r="C24" s="7">
        <v>20.0</v>
      </c>
      <c r="D24" s="8">
        <v>28.4</v>
      </c>
      <c r="E24" s="9">
        <v>31.2</v>
      </c>
      <c r="F24" s="9">
        <v>26.9</v>
      </c>
      <c r="G24" s="8">
        <v>23.7</v>
      </c>
      <c r="H24" s="8">
        <v>23.3</v>
      </c>
      <c r="I24" s="9">
        <v>28.5</v>
      </c>
      <c r="J24" s="9">
        <v>73.8</v>
      </c>
      <c r="K24" s="10">
        <v>82.0</v>
      </c>
      <c r="L24" s="9">
        <v>19.8</v>
      </c>
      <c r="M24" s="11">
        <v>37.0</v>
      </c>
      <c r="N24" s="9">
        <v>0.0</v>
      </c>
      <c r="O24" s="9">
        <v>11.2</v>
      </c>
      <c r="P24" s="7">
        <v>0.0</v>
      </c>
      <c r="Q24" s="7">
        <v>18.0</v>
      </c>
      <c r="R24" s="7">
        <v>6.0</v>
      </c>
      <c r="S24" s="7">
        <v>0.0</v>
      </c>
      <c r="T24" s="9">
        <v>47.4</v>
      </c>
      <c r="U24" s="6">
        <v>0.0</v>
      </c>
      <c r="V24" s="12">
        <v>0.0</v>
      </c>
      <c r="W24" s="9">
        <v>25.0</v>
      </c>
      <c r="X24" s="13">
        <f t="shared" si="1"/>
        <v>1</v>
      </c>
      <c r="Y24" s="13">
        <f t="shared" si="2"/>
        <v>1</v>
      </c>
      <c r="Z24" s="14">
        <f t="shared" si="3"/>
        <v>2</v>
      </c>
      <c r="AA24" s="13">
        <f t="shared" si="4"/>
        <v>1</v>
      </c>
    </row>
    <row r="25" ht="12.0" customHeight="1">
      <c r="A25" s="6">
        <v>2016.0</v>
      </c>
      <c r="B25" s="6">
        <v>3.0</v>
      </c>
      <c r="C25" s="7">
        <v>21.0</v>
      </c>
      <c r="D25" s="8">
        <v>28.8</v>
      </c>
      <c r="E25" s="9">
        <v>32.5</v>
      </c>
      <c r="F25" s="9">
        <v>27.1</v>
      </c>
      <c r="G25" s="8">
        <v>24.1</v>
      </c>
      <c r="H25" s="9">
        <v>23.7</v>
      </c>
      <c r="I25" s="9">
        <v>29.3</v>
      </c>
      <c r="J25" s="9">
        <v>74.3</v>
      </c>
      <c r="K25" s="10">
        <v>80.0</v>
      </c>
      <c r="L25" s="9">
        <v>19.6</v>
      </c>
      <c r="M25" s="11">
        <v>37.0</v>
      </c>
      <c r="N25" s="9">
        <v>0.0</v>
      </c>
      <c r="O25" s="9">
        <v>12.2</v>
      </c>
      <c r="P25" s="7">
        <v>0.0</v>
      </c>
      <c r="Q25" s="7">
        <v>1.0</v>
      </c>
      <c r="R25" s="7">
        <v>23.0</v>
      </c>
      <c r="S25" s="7">
        <v>0.0</v>
      </c>
      <c r="T25" s="9">
        <v>70.3</v>
      </c>
      <c r="U25" s="6">
        <v>0.0</v>
      </c>
      <c r="V25" s="12">
        <v>0.0</v>
      </c>
      <c r="W25" s="9">
        <v>16.8</v>
      </c>
      <c r="X25" s="13">
        <f t="shared" si="1"/>
        <v>1</v>
      </c>
      <c r="Y25" s="13">
        <f t="shared" si="2"/>
        <v>0</v>
      </c>
      <c r="Z25" s="14">
        <f t="shared" si="3"/>
        <v>1</v>
      </c>
      <c r="AA25" s="13">
        <f t="shared" si="4"/>
        <v>0</v>
      </c>
    </row>
    <row r="26" ht="12.0" customHeight="1">
      <c r="A26" s="6">
        <v>2016.0</v>
      </c>
      <c r="B26" s="6">
        <v>3.0</v>
      </c>
      <c r="C26" s="7">
        <v>22.0</v>
      </c>
      <c r="D26" s="8">
        <v>28.5</v>
      </c>
      <c r="E26" s="9">
        <v>32.4</v>
      </c>
      <c r="F26" s="9">
        <v>26.9</v>
      </c>
      <c r="G26" s="8">
        <v>23.8</v>
      </c>
      <c r="H26" s="9">
        <v>23.3</v>
      </c>
      <c r="I26" s="9">
        <v>28.6</v>
      </c>
      <c r="J26" s="9">
        <v>73.8</v>
      </c>
      <c r="K26" s="10">
        <v>74.0</v>
      </c>
      <c r="L26" s="9">
        <v>17.3</v>
      </c>
      <c r="M26" s="11">
        <v>30.0</v>
      </c>
      <c r="N26" s="9">
        <v>0.0</v>
      </c>
      <c r="O26" s="9">
        <v>14.3</v>
      </c>
      <c r="P26" s="7">
        <v>0.0</v>
      </c>
      <c r="Q26" s="7">
        <v>0.0</v>
      </c>
      <c r="R26" s="7">
        <v>24.0</v>
      </c>
      <c r="S26" s="7">
        <v>0.0</v>
      </c>
      <c r="T26" s="9">
        <v>71.9</v>
      </c>
      <c r="U26" s="6">
        <v>0.0</v>
      </c>
      <c r="V26" s="12">
        <v>0.0</v>
      </c>
      <c r="W26" s="9">
        <v>14.5</v>
      </c>
      <c r="X26" s="13">
        <f t="shared" si="1"/>
        <v>1</v>
      </c>
      <c r="Y26" s="13">
        <f t="shared" si="2"/>
        <v>0</v>
      </c>
      <c r="Z26" s="14">
        <f t="shared" si="3"/>
        <v>1</v>
      </c>
      <c r="AA26" s="13">
        <f t="shared" si="4"/>
        <v>0</v>
      </c>
    </row>
    <row r="27" ht="12.0" customHeight="1">
      <c r="A27" s="6">
        <v>2016.0</v>
      </c>
      <c r="B27" s="6">
        <v>3.0</v>
      </c>
      <c r="C27" s="7">
        <v>23.0</v>
      </c>
      <c r="D27" s="8">
        <v>28.4</v>
      </c>
      <c r="E27" s="9">
        <v>32.1</v>
      </c>
      <c r="F27" s="9">
        <v>26.3</v>
      </c>
      <c r="G27" s="8">
        <v>23.6</v>
      </c>
      <c r="H27" s="9">
        <v>23.1</v>
      </c>
      <c r="I27" s="9">
        <v>28.3</v>
      </c>
      <c r="J27" s="9">
        <v>73.2</v>
      </c>
      <c r="K27" s="10">
        <v>79.0</v>
      </c>
      <c r="L27" s="9">
        <v>18.5</v>
      </c>
      <c r="M27" s="11">
        <v>39.0</v>
      </c>
      <c r="N27" s="9">
        <v>0.0</v>
      </c>
      <c r="O27" s="9">
        <v>13.9</v>
      </c>
      <c r="P27" s="7">
        <v>0.0</v>
      </c>
      <c r="Q27" s="7">
        <v>9.0</v>
      </c>
      <c r="R27" s="7">
        <v>15.0</v>
      </c>
      <c r="S27" s="7">
        <v>0.0</v>
      </c>
      <c r="T27" s="9">
        <v>58.9</v>
      </c>
      <c r="U27" s="6">
        <v>0.0</v>
      </c>
      <c r="V27" s="12">
        <v>0.0</v>
      </c>
      <c r="W27" s="9">
        <v>24.4</v>
      </c>
      <c r="X27" s="13">
        <f t="shared" si="1"/>
        <v>1</v>
      </c>
      <c r="Y27" s="13">
        <f t="shared" si="2"/>
        <v>0</v>
      </c>
      <c r="Z27" s="14">
        <f t="shared" si="3"/>
        <v>1</v>
      </c>
      <c r="AA27" s="13">
        <f t="shared" si="4"/>
        <v>0</v>
      </c>
    </row>
    <row r="28" ht="12.0" customHeight="1">
      <c r="A28" s="6">
        <v>2016.0</v>
      </c>
      <c r="B28" s="6">
        <v>3.0</v>
      </c>
      <c r="C28" s="7">
        <v>24.0</v>
      </c>
      <c r="D28" s="8">
        <v>28.4</v>
      </c>
      <c r="E28" s="9">
        <v>32.2</v>
      </c>
      <c r="F28" s="9">
        <v>26.7</v>
      </c>
      <c r="G28" s="8">
        <v>23.2</v>
      </c>
      <c r="H28" s="9">
        <v>22.5</v>
      </c>
      <c r="I28" s="9">
        <v>27.2</v>
      </c>
      <c r="J28" s="9">
        <v>70.7</v>
      </c>
      <c r="K28" s="10">
        <v>81.0</v>
      </c>
      <c r="L28" s="9">
        <v>21.0</v>
      </c>
      <c r="M28" s="11">
        <v>36.0</v>
      </c>
      <c r="N28" s="9">
        <v>0.0</v>
      </c>
      <c r="O28" s="9">
        <v>12.8</v>
      </c>
      <c r="P28" s="7">
        <v>0.0</v>
      </c>
      <c r="Q28" s="7">
        <v>24.0</v>
      </c>
      <c r="R28" s="7">
        <v>0.0</v>
      </c>
      <c r="S28" s="7">
        <v>0.0</v>
      </c>
      <c r="T28" s="9">
        <v>32.3</v>
      </c>
      <c r="U28" s="6">
        <v>0.0</v>
      </c>
      <c r="V28" s="12">
        <v>0.0</v>
      </c>
      <c r="W28" s="9">
        <v>25.0</v>
      </c>
      <c r="X28" s="13">
        <f t="shared" si="1"/>
        <v>1</v>
      </c>
      <c r="Y28" s="13">
        <f t="shared" si="2"/>
        <v>1</v>
      </c>
      <c r="Z28" s="14">
        <f t="shared" si="3"/>
        <v>2</v>
      </c>
      <c r="AA28" s="13">
        <f t="shared" si="4"/>
        <v>1</v>
      </c>
    </row>
    <row r="29" ht="12.0" customHeight="1">
      <c r="A29" s="6">
        <v>2016.0</v>
      </c>
      <c r="B29" s="6">
        <v>3.0</v>
      </c>
      <c r="C29" s="7">
        <v>25.0</v>
      </c>
      <c r="D29" s="8">
        <v>28.5</v>
      </c>
      <c r="E29" s="9">
        <v>32.2</v>
      </c>
      <c r="F29" s="9">
        <v>26.5</v>
      </c>
      <c r="G29" s="8">
        <v>23.0</v>
      </c>
      <c r="H29" s="9">
        <v>22.1</v>
      </c>
      <c r="I29" s="9">
        <v>26.6</v>
      </c>
      <c r="J29" s="9">
        <v>68.6</v>
      </c>
      <c r="K29" s="10">
        <v>83.0</v>
      </c>
      <c r="L29" s="9">
        <v>20.5</v>
      </c>
      <c r="M29" s="11">
        <v>36.0</v>
      </c>
      <c r="N29" s="9">
        <v>0.0</v>
      </c>
      <c r="O29" s="9">
        <v>12.4</v>
      </c>
      <c r="P29" s="7">
        <v>0.0</v>
      </c>
      <c r="Q29" s="7">
        <v>23.0</v>
      </c>
      <c r="R29" s="7">
        <v>1.0</v>
      </c>
      <c r="S29" s="7">
        <v>0.0</v>
      </c>
      <c r="T29" s="9">
        <v>24.0</v>
      </c>
      <c r="U29" s="6">
        <v>0.0</v>
      </c>
      <c r="V29" s="12">
        <v>0.0</v>
      </c>
      <c r="W29" s="9">
        <v>25.0</v>
      </c>
      <c r="X29" s="13">
        <f t="shared" si="1"/>
        <v>1</v>
      </c>
      <c r="Y29" s="13">
        <f t="shared" si="2"/>
        <v>1</v>
      </c>
      <c r="Z29" s="14">
        <f t="shared" si="3"/>
        <v>2</v>
      </c>
      <c r="AA29" s="13">
        <f t="shared" si="4"/>
        <v>1</v>
      </c>
    </row>
    <row r="30" ht="12.0" customHeight="1">
      <c r="A30" s="6">
        <v>2016.0</v>
      </c>
      <c r="B30" s="6">
        <v>3.0</v>
      </c>
      <c r="C30" s="7">
        <v>26.0</v>
      </c>
      <c r="D30" s="8">
        <v>28.5</v>
      </c>
      <c r="E30" s="9">
        <v>31.9</v>
      </c>
      <c r="F30" s="9">
        <v>26.8</v>
      </c>
      <c r="G30" s="8">
        <v>23.1</v>
      </c>
      <c r="H30" s="9">
        <v>22.2</v>
      </c>
      <c r="I30" s="9">
        <v>26.8</v>
      </c>
      <c r="J30" s="9">
        <v>69.1</v>
      </c>
      <c r="K30" s="10">
        <v>82.0</v>
      </c>
      <c r="L30" s="9">
        <v>22.4</v>
      </c>
      <c r="M30" s="11">
        <v>38.0</v>
      </c>
      <c r="N30" s="9">
        <v>0.0</v>
      </c>
      <c r="O30" s="9">
        <v>13.4</v>
      </c>
      <c r="P30" s="7">
        <v>0.0</v>
      </c>
      <c r="Q30" s="7">
        <v>24.0</v>
      </c>
      <c r="R30" s="7">
        <v>0.0</v>
      </c>
      <c r="S30" s="7">
        <v>0.0</v>
      </c>
      <c r="T30" s="9">
        <v>21.9</v>
      </c>
      <c r="U30" s="6">
        <v>0.0</v>
      </c>
      <c r="V30" s="12">
        <v>0.0</v>
      </c>
      <c r="W30" s="9">
        <v>25.0</v>
      </c>
      <c r="X30" s="13">
        <f t="shared" si="1"/>
        <v>1</v>
      </c>
      <c r="Y30" s="13">
        <f t="shared" si="2"/>
        <v>1</v>
      </c>
      <c r="Z30" s="14">
        <f t="shared" si="3"/>
        <v>2</v>
      </c>
      <c r="AA30" s="13">
        <f t="shared" si="4"/>
        <v>1</v>
      </c>
    </row>
    <row r="31" ht="12.0" customHeight="1">
      <c r="A31" s="6">
        <v>2016.0</v>
      </c>
      <c r="B31" s="6">
        <v>3.0</v>
      </c>
      <c r="C31" s="7">
        <v>27.0</v>
      </c>
      <c r="D31" s="8">
        <v>28.5</v>
      </c>
      <c r="E31" s="9">
        <v>32.1</v>
      </c>
      <c r="F31" s="9">
        <v>26.6</v>
      </c>
      <c r="G31" s="8">
        <v>22.9</v>
      </c>
      <c r="H31" s="9">
        <v>21.9</v>
      </c>
      <c r="I31" s="9">
        <v>26.3</v>
      </c>
      <c r="J31" s="9">
        <v>68.0</v>
      </c>
      <c r="K31" s="10">
        <v>79.0</v>
      </c>
      <c r="L31" s="9">
        <v>20.3</v>
      </c>
      <c r="M31" s="11">
        <v>38.0</v>
      </c>
      <c r="N31" s="9">
        <v>0.0</v>
      </c>
      <c r="O31" s="9">
        <v>14.4</v>
      </c>
      <c r="P31" s="7">
        <v>0.0</v>
      </c>
      <c r="Q31" s="7">
        <v>8.0</v>
      </c>
      <c r="R31" s="7">
        <v>16.0</v>
      </c>
      <c r="S31" s="7">
        <v>0.0</v>
      </c>
      <c r="T31" s="9">
        <v>53.1</v>
      </c>
      <c r="U31" s="6">
        <v>0.0</v>
      </c>
      <c r="V31" s="12">
        <v>0.0</v>
      </c>
      <c r="W31" s="9">
        <v>22.7</v>
      </c>
      <c r="X31" s="13">
        <f t="shared" si="1"/>
        <v>1</v>
      </c>
      <c r="Y31" s="13">
        <f t="shared" si="2"/>
        <v>0</v>
      </c>
      <c r="Z31" s="14">
        <f t="shared" si="3"/>
        <v>1</v>
      </c>
      <c r="AA31" s="13">
        <f t="shared" si="4"/>
        <v>0</v>
      </c>
    </row>
    <row r="32" ht="12.0" customHeight="1">
      <c r="A32" s="6">
        <v>2016.0</v>
      </c>
      <c r="B32" s="6">
        <v>3.0</v>
      </c>
      <c r="C32" s="7">
        <v>28.0</v>
      </c>
      <c r="D32" s="8">
        <v>28.2</v>
      </c>
      <c r="E32" s="9">
        <v>32.3</v>
      </c>
      <c r="F32" s="9">
        <v>26.0</v>
      </c>
      <c r="G32" s="8">
        <v>22.9</v>
      </c>
      <c r="H32" s="9">
        <v>22.1</v>
      </c>
      <c r="I32" s="9">
        <v>27.9</v>
      </c>
      <c r="J32" s="9">
        <v>70.0</v>
      </c>
      <c r="K32" s="10">
        <v>81.0</v>
      </c>
      <c r="L32" s="9">
        <v>17.7</v>
      </c>
      <c r="M32" s="11">
        <v>32.0</v>
      </c>
      <c r="N32" s="9">
        <v>0.0</v>
      </c>
      <c r="O32" s="9">
        <v>13.8</v>
      </c>
      <c r="P32" s="7">
        <v>0.0</v>
      </c>
      <c r="Q32" s="7">
        <v>7.0</v>
      </c>
      <c r="R32" s="7">
        <v>17.0</v>
      </c>
      <c r="S32" s="7">
        <v>0.0</v>
      </c>
      <c r="T32" s="9">
        <v>56.8</v>
      </c>
      <c r="U32" s="6">
        <v>0.0</v>
      </c>
      <c r="V32" s="12">
        <v>0.0</v>
      </c>
      <c r="W32" s="9">
        <v>30.4</v>
      </c>
      <c r="X32" s="13">
        <f t="shared" si="1"/>
        <v>1</v>
      </c>
      <c r="Y32" s="13">
        <f t="shared" si="2"/>
        <v>0</v>
      </c>
      <c r="Z32" s="14">
        <f t="shared" si="3"/>
        <v>1</v>
      </c>
      <c r="AA32" s="13">
        <f t="shared" si="4"/>
        <v>0</v>
      </c>
    </row>
    <row r="33" ht="12.0" customHeight="1">
      <c r="A33" s="6">
        <v>2016.0</v>
      </c>
      <c r="B33" s="6">
        <v>3.0</v>
      </c>
      <c r="C33" s="7">
        <v>29.0</v>
      </c>
      <c r="D33" s="8">
        <v>28.1</v>
      </c>
      <c r="E33" s="9">
        <v>31.6</v>
      </c>
      <c r="F33" s="9">
        <v>26.2</v>
      </c>
      <c r="G33" s="8">
        <v>23.0</v>
      </c>
      <c r="H33" s="9">
        <v>22.4</v>
      </c>
      <c r="I33" s="9">
        <v>27.0</v>
      </c>
      <c r="J33" s="9">
        <v>71.2</v>
      </c>
      <c r="K33" s="10">
        <v>82.0</v>
      </c>
      <c r="L33" s="9">
        <v>18.5</v>
      </c>
      <c r="M33" s="11">
        <v>32.0</v>
      </c>
      <c r="N33" s="9">
        <v>0.0</v>
      </c>
      <c r="O33" s="9">
        <v>12.7</v>
      </c>
      <c r="P33" s="7">
        <v>0.0</v>
      </c>
      <c r="Q33" s="7">
        <v>9.0</v>
      </c>
      <c r="R33" s="7">
        <v>15.0</v>
      </c>
      <c r="S33" s="7">
        <v>0.0</v>
      </c>
      <c r="T33" s="9">
        <v>51.0</v>
      </c>
      <c r="U33" s="6">
        <v>0.0</v>
      </c>
      <c r="V33" s="12">
        <v>0.0</v>
      </c>
      <c r="W33" s="9">
        <v>29.8</v>
      </c>
      <c r="X33" s="13">
        <f t="shared" si="1"/>
        <v>1</v>
      </c>
      <c r="Y33" s="13">
        <f t="shared" si="2"/>
        <v>0</v>
      </c>
      <c r="Z33" s="14">
        <f t="shared" si="3"/>
        <v>1</v>
      </c>
      <c r="AA33" s="13">
        <f t="shared" si="4"/>
        <v>0</v>
      </c>
    </row>
    <row r="34" ht="12.0" customHeight="1">
      <c r="A34" s="6">
        <v>2016.0</v>
      </c>
      <c r="B34" s="6">
        <v>3.0</v>
      </c>
      <c r="C34" s="7">
        <v>30.0</v>
      </c>
      <c r="D34" s="8">
        <v>28.2</v>
      </c>
      <c r="E34" s="9">
        <v>31.9</v>
      </c>
      <c r="F34" s="9">
        <v>26.3</v>
      </c>
      <c r="G34" s="8">
        <v>23.3</v>
      </c>
      <c r="H34" s="9">
        <v>22.7</v>
      </c>
      <c r="I34" s="9">
        <v>27.6</v>
      </c>
      <c r="J34" s="9">
        <v>72.4</v>
      </c>
      <c r="K34" s="10">
        <v>80.0</v>
      </c>
      <c r="L34" s="9">
        <v>18.6</v>
      </c>
      <c r="M34" s="11">
        <v>33.0</v>
      </c>
      <c r="N34" s="9">
        <v>0.0</v>
      </c>
      <c r="O34" s="9">
        <v>12.1</v>
      </c>
      <c r="P34" s="7">
        <v>0.0</v>
      </c>
      <c r="Q34" s="7">
        <v>21.0</v>
      </c>
      <c r="R34" s="7">
        <v>3.0</v>
      </c>
      <c r="S34" s="7">
        <v>0.0</v>
      </c>
      <c r="T34" s="9">
        <v>35.9</v>
      </c>
      <c r="U34" s="6">
        <v>0.0</v>
      </c>
      <c r="V34" s="12">
        <v>0.0</v>
      </c>
      <c r="W34" s="9">
        <v>23.8</v>
      </c>
      <c r="X34" s="13">
        <f t="shared" si="1"/>
        <v>1</v>
      </c>
      <c r="Y34" s="13">
        <f t="shared" si="2"/>
        <v>1</v>
      </c>
      <c r="Z34" s="14">
        <f t="shared" si="3"/>
        <v>2</v>
      </c>
      <c r="AA34" s="13">
        <f t="shared" si="4"/>
        <v>1</v>
      </c>
    </row>
    <row r="35" ht="12.0" customHeight="1">
      <c r="A35" s="6">
        <v>2016.0</v>
      </c>
      <c r="B35" s="6">
        <v>3.0</v>
      </c>
      <c r="C35" s="7">
        <v>31.0</v>
      </c>
      <c r="D35" s="8">
        <v>28.6</v>
      </c>
      <c r="E35" s="9">
        <v>32.2</v>
      </c>
      <c r="F35" s="9">
        <v>26.7</v>
      </c>
      <c r="G35" s="8">
        <v>23.9</v>
      </c>
      <c r="H35" s="9">
        <v>23.5</v>
      </c>
      <c r="I35" s="9">
        <v>29.0</v>
      </c>
      <c r="J35" s="9">
        <v>74.7</v>
      </c>
      <c r="K35" s="10">
        <v>79.0</v>
      </c>
      <c r="L35" s="9">
        <v>18.0</v>
      </c>
      <c r="M35" s="11">
        <v>32.0</v>
      </c>
      <c r="N35" s="9">
        <v>0.0</v>
      </c>
      <c r="O35" s="9">
        <v>12.8</v>
      </c>
      <c r="P35" s="7">
        <v>0.0</v>
      </c>
      <c r="Q35" s="7">
        <v>17.0</v>
      </c>
      <c r="R35" s="7">
        <v>7.0</v>
      </c>
      <c r="S35" s="7">
        <v>0.0</v>
      </c>
      <c r="T35" s="9">
        <v>52.6</v>
      </c>
      <c r="U35" s="6">
        <v>0.0</v>
      </c>
      <c r="V35" s="12">
        <v>0.0</v>
      </c>
      <c r="W35" s="9">
        <v>20.4</v>
      </c>
      <c r="X35" s="13">
        <f t="shared" si="1"/>
        <v>1</v>
      </c>
      <c r="Y35" s="13">
        <f t="shared" si="2"/>
        <v>0</v>
      </c>
      <c r="Z35" s="14">
        <f t="shared" si="3"/>
        <v>1</v>
      </c>
      <c r="AA35" s="13">
        <f t="shared" si="4"/>
        <v>0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2.6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5">AVERAGE(D5:D36)</f>
        <v>28.13870968</v>
      </c>
      <c r="E37" s="9">
        <f t="shared" si="5"/>
        <v>31.87419355</v>
      </c>
      <c r="F37" s="9">
        <f t="shared" si="5"/>
        <v>26.10967742</v>
      </c>
      <c r="G37" s="9">
        <f t="shared" si="5"/>
        <v>23.08709677</v>
      </c>
      <c r="H37" s="9">
        <f t="shared" si="5"/>
        <v>22.38064516</v>
      </c>
      <c r="I37" s="9">
        <f t="shared" si="5"/>
        <v>27.1516129</v>
      </c>
      <c r="J37" s="9">
        <f t="shared" si="5"/>
        <v>71.48709677</v>
      </c>
      <c r="K37" s="10">
        <f t="shared" si="5"/>
        <v>74.87096774</v>
      </c>
      <c r="L37" s="9">
        <f t="shared" si="5"/>
        <v>16.71935484</v>
      </c>
      <c r="M37" s="9">
        <f t="shared" si="5"/>
        <v>31.58064516</v>
      </c>
      <c r="N37" s="9"/>
      <c r="O37" s="9">
        <f>AVERAGE(O5:O36)</f>
        <v>13.16129032</v>
      </c>
      <c r="P37" s="7"/>
      <c r="Q37" s="7"/>
      <c r="R37" s="7"/>
      <c r="S37" s="7"/>
      <c r="T37" s="9">
        <f>AVERAGE(T5:T36)</f>
        <v>54.0516129</v>
      </c>
      <c r="U37" s="7">
        <f t="shared" ref="U37:V37" si="6">SUM(U5:U36)</f>
        <v>0</v>
      </c>
      <c r="V37" s="9">
        <f t="shared" si="6"/>
        <v>2</v>
      </c>
      <c r="W37" s="9">
        <f>AVERAGE(W5:W36)</f>
        <v>28.30967742</v>
      </c>
      <c r="Y37" s="1" t="s">
        <v>27</v>
      </c>
      <c r="AA37" s="13">
        <f>SUM(AA5:AA35)</f>
        <v>10</v>
      </c>
    </row>
    <row r="38" ht="12.75" customHeight="1">
      <c r="C38" s="16" t="s">
        <v>28</v>
      </c>
      <c r="E38" s="15">
        <f>MAX(E5:E37)</f>
        <v>32.5</v>
      </c>
      <c r="F38" s="15">
        <f>MIN(F5:F37)</f>
        <v>24.2</v>
      </c>
      <c r="M38" s="15">
        <f>MAX(M5:M37)</f>
        <v>39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7" width="8.0"/>
  </cols>
  <sheetData>
    <row r="1" ht="12.75" customHeight="1"/>
    <row r="2" ht="12.75" customHeight="1">
      <c r="A2" s="1" t="s">
        <v>0</v>
      </c>
      <c r="P2" s="1" t="s">
        <v>31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2016.0</v>
      </c>
      <c r="B5" s="6">
        <v>4.0</v>
      </c>
      <c r="C5" s="7">
        <v>1.0</v>
      </c>
      <c r="D5" s="8">
        <v>28.5</v>
      </c>
      <c r="E5" s="9">
        <v>31.9</v>
      </c>
      <c r="F5" s="9">
        <v>26.6</v>
      </c>
      <c r="G5" s="8">
        <v>24.1</v>
      </c>
      <c r="H5" s="9">
        <v>23.9</v>
      </c>
      <c r="I5" s="9">
        <v>29.6</v>
      </c>
      <c r="J5" s="9">
        <v>76.5</v>
      </c>
      <c r="K5" s="10">
        <v>77.0</v>
      </c>
      <c r="L5" s="9">
        <v>17.6</v>
      </c>
      <c r="M5" s="11">
        <v>30.0</v>
      </c>
      <c r="N5" s="9">
        <v>0.0</v>
      </c>
      <c r="O5" s="9">
        <v>12.3</v>
      </c>
      <c r="P5" s="7">
        <v>0.0</v>
      </c>
      <c r="Q5" s="7">
        <v>8.0</v>
      </c>
      <c r="R5" s="7">
        <v>16.0</v>
      </c>
      <c r="S5" s="7">
        <v>0.0</v>
      </c>
      <c r="T5" s="9">
        <v>68.2</v>
      </c>
      <c r="U5" s="6">
        <v>0.0</v>
      </c>
      <c r="V5" s="12">
        <v>0.0</v>
      </c>
      <c r="W5" s="12">
        <v>15.6</v>
      </c>
      <c r="X5" s="13">
        <f t="shared" ref="X5:X34" si="1">IF(N5=0,1,0)</f>
        <v>1</v>
      </c>
      <c r="Y5" s="13">
        <f t="shared" ref="Y5:Y34" si="2">IF(T5&lt;=50,1,0)</f>
        <v>0</v>
      </c>
      <c r="Z5" s="14">
        <f t="shared" ref="Z5:Z35" si="3">(X5+Y5)</f>
        <v>1</v>
      </c>
      <c r="AA5" s="13">
        <f t="shared" ref="AA5:AA35" si="4">IF(Z5=2,1,0)</f>
        <v>0</v>
      </c>
    </row>
    <row r="6" ht="12.0" customHeight="1">
      <c r="A6" s="6">
        <v>2016.0</v>
      </c>
      <c r="B6" s="6">
        <v>4.0</v>
      </c>
      <c r="C6" s="7">
        <v>2.0</v>
      </c>
      <c r="D6" s="8">
        <v>28.5</v>
      </c>
      <c r="E6" s="9">
        <v>32.2</v>
      </c>
      <c r="F6" s="9">
        <v>26.7</v>
      </c>
      <c r="G6" s="8">
        <v>24.1</v>
      </c>
      <c r="H6" s="9">
        <v>23.8</v>
      </c>
      <c r="I6" s="9">
        <v>29.5</v>
      </c>
      <c r="J6" s="9">
        <v>76.3</v>
      </c>
      <c r="K6" s="10">
        <v>77.0</v>
      </c>
      <c r="L6" s="9">
        <v>16.7</v>
      </c>
      <c r="M6" s="11">
        <v>30.0</v>
      </c>
      <c r="N6" s="9">
        <v>0.0</v>
      </c>
      <c r="O6" s="9">
        <v>11.6</v>
      </c>
      <c r="P6" s="7">
        <v>0.0</v>
      </c>
      <c r="Q6" s="7">
        <v>2.0</v>
      </c>
      <c r="R6" s="7">
        <v>22.0</v>
      </c>
      <c r="S6" s="7">
        <v>0.0</v>
      </c>
      <c r="T6" s="9">
        <v>75.5</v>
      </c>
      <c r="U6" s="6">
        <v>0.0</v>
      </c>
      <c r="V6" s="12">
        <v>0.0</v>
      </c>
      <c r="W6" s="9">
        <v>10.5</v>
      </c>
      <c r="X6" s="13">
        <f t="shared" si="1"/>
        <v>1</v>
      </c>
      <c r="Y6" s="13">
        <f t="shared" si="2"/>
        <v>0</v>
      </c>
      <c r="Z6" s="14">
        <f t="shared" si="3"/>
        <v>1</v>
      </c>
      <c r="AA6" s="13">
        <f t="shared" si="4"/>
        <v>0</v>
      </c>
    </row>
    <row r="7" ht="12.0" customHeight="1">
      <c r="A7" s="6">
        <v>2016.0</v>
      </c>
      <c r="B7" s="6">
        <v>4.0</v>
      </c>
      <c r="C7" s="7">
        <v>3.0</v>
      </c>
      <c r="D7" s="8">
        <v>28.4</v>
      </c>
      <c r="E7" s="9">
        <v>32.1</v>
      </c>
      <c r="F7" s="9">
        <v>26.5</v>
      </c>
      <c r="G7" s="8">
        <v>23.7</v>
      </c>
      <c r="H7" s="9">
        <v>23.2</v>
      </c>
      <c r="I7" s="9">
        <v>28.4</v>
      </c>
      <c r="J7" s="9">
        <v>73.8</v>
      </c>
      <c r="K7" s="10">
        <v>74.0</v>
      </c>
      <c r="L7" s="9">
        <v>16.3</v>
      </c>
      <c r="M7" s="11">
        <v>30.0</v>
      </c>
      <c r="N7" s="9">
        <v>0.0</v>
      </c>
      <c r="O7" s="9">
        <v>12.7</v>
      </c>
      <c r="P7" s="7">
        <v>0.0</v>
      </c>
      <c r="Q7" s="7">
        <v>20.0</v>
      </c>
      <c r="R7" s="7">
        <v>4.0</v>
      </c>
      <c r="S7" s="7">
        <v>0.0</v>
      </c>
      <c r="T7" s="9">
        <v>49.5</v>
      </c>
      <c r="U7" s="6">
        <v>0.0</v>
      </c>
      <c r="V7" s="12">
        <v>0.0</v>
      </c>
      <c r="W7" s="9">
        <v>19.5</v>
      </c>
      <c r="X7" s="13">
        <f t="shared" si="1"/>
        <v>1</v>
      </c>
      <c r="Y7" s="13">
        <f t="shared" si="2"/>
        <v>1</v>
      </c>
      <c r="Z7" s="14">
        <f t="shared" si="3"/>
        <v>2</v>
      </c>
      <c r="AA7" s="13">
        <f t="shared" si="4"/>
        <v>1</v>
      </c>
    </row>
    <row r="8" ht="12.0" customHeight="1">
      <c r="A8" s="6">
        <v>2016.0</v>
      </c>
      <c r="B8" s="6">
        <v>4.0</v>
      </c>
      <c r="C8" s="7">
        <v>4.0</v>
      </c>
      <c r="D8" s="8">
        <v>28.4</v>
      </c>
      <c r="E8" s="9">
        <v>32.2</v>
      </c>
      <c r="F8" s="9">
        <v>26.3</v>
      </c>
      <c r="G8" s="8">
        <v>23.6</v>
      </c>
      <c r="H8" s="9">
        <v>23.0</v>
      </c>
      <c r="I8" s="9">
        <v>28.2</v>
      </c>
      <c r="J8" s="9">
        <v>73.4</v>
      </c>
      <c r="K8" s="10">
        <v>77.0</v>
      </c>
      <c r="L8" s="9">
        <v>15.9</v>
      </c>
      <c r="M8" s="11">
        <v>31.0</v>
      </c>
      <c r="N8" s="9">
        <v>0.0</v>
      </c>
      <c r="O8" s="9">
        <v>13.5</v>
      </c>
      <c r="P8" s="7">
        <v>0.0</v>
      </c>
      <c r="Q8" s="7">
        <v>24.0</v>
      </c>
      <c r="R8" s="7">
        <v>0.0</v>
      </c>
      <c r="S8" s="7">
        <v>0.0</v>
      </c>
      <c r="T8" s="9">
        <v>31.8</v>
      </c>
      <c r="U8" s="6">
        <v>0.0</v>
      </c>
      <c r="V8" s="12">
        <v>0.0</v>
      </c>
      <c r="W8" s="9">
        <v>31.7</v>
      </c>
      <c r="X8" s="13">
        <f t="shared" si="1"/>
        <v>1</v>
      </c>
      <c r="Y8" s="13">
        <f t="shared" si="2"/>
        <v>1</v>
      </c>
      <c r="Z8" s="14">
        <f t="shared" si="3"/>
        <v>2</v>
      </c>
      <c r="AA8" s="13">
        <f t="shared" si="4"/>
        <v>1</v>
      </c>
    </row>
    <row r="9" ht="12.0" customHeight="1">
      <c r="A9" s="6">
        <v>2016.0</v>
      </c>
      <c r="B9" s="6">
        <v>4.0</v>
      </c>
      <c r="C9" s="6">
        <v>5.0</v>
      </c>
      <c r="D9" s="8">
        <v>28.2</v>
      </c>
      <c r="E9" s="9">
        <v>32.2</v>
      </c>
      <c r="F9" s="9">
        <v>26.0</v>
      </c>
      <c r="G9" s="8">
        <v>23.5</v>
      </c>
      <c r="H9" s="9">
        <v>23.0</v>
      </c>
      <c r="I9" s="9">
        <v>28.1</v>
      </c>
      <c r="J9" s="9">
        <v>73.6</v>
      </c>
      <c r="K9" s="10">
        <v>81.0</v>
      </c>
      <c r="L9" s="9">
        <v>14.2</v>
      </c>
      <c r="M9" s="11">
        <v>29.0</v>
      </c>
      <c r="N9" s="9">
        <v>0.0</v>
      </c>
      <c r="O9" s="9">
        <v>13.3</v>
      </c>
      <c r="P9" s="7">
        <v>0.0</v>
      </c>
      <c r="Q9" s="7">
        <v>20.0</v>
      </c>
      <c r="R9" s="7">
        <v>4.0</v>
      </c>
      <c r="S9" s="7">
        <v>0.0</v>
      </c>
      <c r="T9" s="9">
        <v>46.4</v>
      </c>
      <c r="U9" s="6">
        <v>0.0</v>
      </c>
      <c r="V9" s="12">
        <v>0.0</v>
      </c>
      <c r="W9" s="9">
        <v>38.5</v>
      </c>
      <c r="X9" s="13">
        <f t="shared" si="1"/>
        <v>1</v>
      </c>
      <c r="Y9" s="13">
        <f t="shared" si="2"/>
        <v>1</v>
      </c>
      <c r="Z9" s="14">
        <f t="shared" si="3"/>
        <v>2</v>
      </c>
      <c r="AA9" s="13">
        <f t="shared" si="4"/>
        <v>1</v>
      </c>
    </row>
    <row r="10" ht="12.0" customHeight="1">
      <c r="A10" s="6">
        <v>2016.0</v>
      </c>
      <c r="B10" s="6">
        <v>4.0</v>
      </c>
      <c r="C10" s="7">
        <v>6.0</v>
      </c>
      <c r="D10" s="8">
        <v>28.4</v>
      </c>
      <c r="E10" s="9">
        <v>32.1</v>
      </c>
      <c r="F10" s="9">
        <v>26.3</v>
      </c>
      <c r="G10" s="8">
        <v>23.5</v>
      </c>
      <c r="H10" s="9">
        <v>23.0</v>
      </c>
      <c r="I10" s="9">
        <v>28.0</v>
      </c>
      <c r="J10" s="9">
        <v>73.2</v>
      </c>
      <c r="K10" s="10">
        <v>73.0</v>
      </c>
      <c r="L10" s="9">
        <v>14.5</v>
      </c>
      <c r="M10" s="11">
        <v>28.0</v>
      </c>
      <c r="N10" s="9">
        <v>0.0</v>
      </c>
      <c r="O10" s="9">
        <v>12.3</v>
      </c>
      <c r="P10" s="7">
        <v>0.0</v>
      </c>
      <c r="Q10" s="7">
        <v>5.0</v>
      </c>
      <c r="R10" s="7">
        <v>19.0</v>
      </c>
      <c r="S10" s="7">
        <v>0.0</v>
      </c>
      <c r="T10" s="9">
        <v>72.9</v>
      </c>
      <c r="U10" s="6">
        <v>0.0</v>
      </c>
      <c r="V10" s="12">
        <v>0.0</v>
      </c>
      <c r="W10" s="9">
        <v>40.0</v>
      </c>
      <c r="X10" s="13">
        <f t="shared" si="1"/>
        <v>1</v>
      </c>
      <c r="Y10" s="13">
        <f t="shared" si="2"/>
        <v>0</v>
      </c>
      <c r="Z10" s="14">
        <f t="shared" si="3"/>
        <v>1</v>
      </c>
      <c r="AA10" s="13">
        <f t="shared" si="4"/>
        <v>0</v>
      </c>
    </row>
    <row r="11" ht="12.0" customHeight="1">
      <c r="A11" s="6">
        <v>2016.0</v>
      </c>
      <c r="B11" s="6">
        <v>4.0</v>
      </c>
      <c r="C11" s="7">
        <v>7.0</v>
      </c>
      <c r="D11" s="8">
        <v>28.5</v>
      </c>
      <c r="E11" s="9">
        <v>32.0</v>
      </c>
      <c r="F11" s="8">
        <v>26.7</v>
      </c>
      <c r="G11" s="8">
        <v>23.8</v>
      </c>
      <c r="H11" s="9">
        <v>23.4</v>
      </c>
      <c r="I11" s="9">
        <v>28.8</v>
      </c>
      <c r="J11" s="9">
        <v>74.5</v>
      </c>
      <c r="K11" s="10">
        <v>78.0</v>
      </c>
      <c r="L11" s="9">
        <v>16.2</v>
      </c>
      <c r="M11" s="11">
        <v>30.0</v>
      </c>
      <c r="N11" s="9">
        <v>0.0</v>
      </c>
      <c r="O11" s="9">
        <v>11.4</v>
      </c>
      <c r="P11" s="7">
        <v>0.0</v>
      </c>
      <c r="Q11" s="7">
        <v>0.0</v>
      </c>
      <c r="R11" s="7">
        <v>20.0</v>
      </c>
      <c r="S11" s="7">
        <v>4.0</v>
      </c>
      <c r="T11" s="9">
        <v>77.0</v>
      </c>
      <c r="U11" s="6">
        <v>0.0</v>
      </c>
      <c r="V11" s="12">
        <v>0.0</v>
      </c>
      <c r="W11" s="9">
        <v>40.0</v>
      </c>
      <c r="X11" s="13">
        <f t="shared" si="1"/>
        <v>1</v>
      </c>
      <c r="Y11" s="13">
        <f t="shared" si="2"/>
        <v>0</v>
      </c>
      <c r="Z11" s="14">
        <f t="shared" si="3"/>
        <v>1</v>
      </c>
      <c r="AA11" s="13">
        <f t="shared" si="4"/>
        <v>0</v>
      </c>
    </row>
    <row r="12" ht="12.0" customHeight="1">
      <c r="A12" s="6">
        <v>2016.0</v>
      </c>
      <c r="B12" s="6">
        <v>4.0</v>
      </c>
      <c r="C12" s="7">
        <v>8.0</v>
      </c>
      <c r="D12" s="8">
        <v>28.6</v>
      </c>
      <c r="E12" s="9">
        <v>32.4</v>
      </c>
      <c r="F12" s="8">
        <v>26.5</v>
      </c>
      <c r="G12" s="8">
        <v>23.9</v>
      </c>
      <c r="H12" s="9">
        <v>23.6</v>
      </c>
      <c r="I12" s="9">
        <v>29.0</v>
      </c>
      <c r="J12" s="9">
        <v>74.8</v>
      </c>
      <c r="K12" s="10">
        <v>79.0</v>
      </c>
      <c r="L12" s="9">
        <v>16.9</v>
      </c>
      <c r="M12" s="11">
        <v>31.0</v>
      </c>
      <c r="N12" s="9">
        <v>0.0</v>
      </c>
      <c r="O12" s="9">
        <v>11.0</v>
      </c>
      <c r="P12" s="7">
        <v>0.0</v>
      </c>
      <c r="Q12" s="7">
        <v>6.0</v>
      </c>
      <c r="R12" s="7">
        <v>18.0</v>
      </c>
      <c r="S12" s="7">
        <v>0.0</v>
      </c>
      <c r="T12" s="9">
        <v>63.5</v>
      </c>
      <c r="U12" s="6">
        <v>0.0</v>
      </c>
      <c r="V12" s="12">
        <v>0.0</v>
      </c>
      <c r="W12" s="9">
        <v>40.0</v>
      </c>
      <c r="X12" s="13">
        <f t="shared" si="1"/>
        <v>1</v>
      </c>
      <c r="Y12" s="13">
        <f t="shared" si="2"/>
        <v>0</v>
      </c>
      <c r="Z12" s="14">
        <f t="shared" si="3"/>
        <v>1</v>
      </c>
      <c r="AA12" s="13">
        <f t="shared" si="4"/>
        <v>0</v>
      </c>
    </row>
    <row r="13" ht="12.0" customHeight="1">
      <c r="A13" s="6">
        <v>2016.0</v>
      </c>
      <c r="B13" s="6">
        <v>4.0</v>
      </c>
      <c r="C13" s="7">
        <v>9.0</v>
      </c>
      <c r="D13" s="8">
        <v>28.6</v>
      </c>
      <c r="E13" s="9">
        <v>32.3</v>
      </c>
      <c r="F13" s="8">
        <v>26.9</v>
      </c>
      <c r="G13" s="8">
        <v>23.9</v>
      </c>
      <c r="H13" s="9">
        <v>23.5</v>
      </c>
      <c r="I13" s="9">
        <v>28.9</v>
      </c>
      <c r="J13" s="9">
        <v>74.5</v>
      </c>
      <c r="K13" s="10">
        <v>74.0</v>
      </c>
      <c r="L13" s="9">
        <v>16.9</v>
      </c>
      <c r="M13" s="11">
        <v>32.0</v>
      </c>
      <c r="N13" s="9">
        <v>0.0</v>
      </c>
      <c r="O13" s="9">
        <v>11.2</v>
      </c>
      <c r="P13" s="7">
        <v>0.0</v>
      </c>
      <c r="Q13" s="7">
        <v>2.0</v>
      </c>
      <c r="R13" s="7">
        <v>22.0</v>
      </c>
      <c r="S13" s="7">
        <v>0.0</v>
      </c>
      <c r="T13" s="9">
        <v>73.4</v>
      </c>
      <c r="U13" s="6">
        <v>0.0</v>
      </c>
      <c r="V13" s="12">
        <v>0.0</v>
      </c>
      <c r="W13" s="9">
        <v>40.0</v>
      </c>
      <c r="X13" s="13">
        <f t="shared" si="1"/>
        <v>1</v>
      </c>
      <c r="Y13" s="13">
        <f t="shared" si="2"/>
        <v>0</v>
      </c>
      <c r="Z13" s="14">
        <f t="shared" si="3"/>
        <v>1</v>
      </c>
      <c r="AA13" s="13">
        <f t="shared" si="4"/>
        <v>0</v>
      </c>
    </row>
    <row r="14" ht="12.0" customHeight="1">
      <c r="A14" s="6">
        <v>2016.0</v>
      </c>
      <c r="B14" s="6">
        <v>4.0</v>
      </c>
      <c r="C14" s="7">
        <v>10.0</v>
      </c>
      <c r="D14" s="8">
        <v>28.6</v>
      </c>
      <c r="E14" s="9">
        <v>32.7</v>
      </c>
      <c r="F14" s="8">
        <v>26.7</v>
      </c>
      <c r="G14" s="8">
        <v>23.4</v>
      </c>
      <c r="H14" s="9">
        <v>22.8</v>
      </c>
      <c r="I14" s="9">
        <v>27.7</v>
      </c>
      <c r="J14" s="9">
        <v>71.5</v>
      </c>
      <c r="K14" s="10">
        <v>72.0</v>
      </c>
      <c r="L14" s="9">
        <v>15.6</v>
      </c>
      <c r="M14" s="11">
        <v>31.0</v>
      </c>
      <c r="N14" s="9">
        <v>0.0</v>
      </c>
      <c r="O14" s="9">
        <v>12.1</v>
      </c>
      <c r="P14" s="7">
        <v>0.0</v>
      </c>
      <c r="Q14" s="7">
        <v>6.0</v>
      </c>
      <c r="R14" s="7">
        <v>18.0</v>
      </c>
      <c r="S14" s="7">
        <v>0.0</v>
      </c>
      <c r="T14" s="9">
        <v>62.5</v>
      </c>
      <c r="U14" s="6">
        <v>0.0</v>
      </c>
      <c r="V14" s="12">
        <v>0.0</v>
      </c>
      <c r="W14" s="9">
        <v>40.0</v>
      </c>
      <c r="X14" s="13">
        <f t="shared" si="1"/>
        <v>1</v>
      </c>
      <c r="Y14" s="13">
        <f t="shared" si="2"/>
        <v>0</v>
      </c>
      <c r="Z14" s="14">
        <f t="shared" si="3"/>
        <v>1</v>
      </c>
      <c r="AA14" s="13">
        <f t="shared" si="4"/>
        <v>0</v>
      </c>
    </row>
    <row r="15" ht="12.0" customHeight="1">
      <c r="A15" s="6">
        <v>2016.0</v>
      </c>
      <c r="B15" s="6">
        <v>4.0</v>
      </c>
      <c r="C15" s="7">
        <v>11.0</v>
      </c>
      <c r="D15" s="8">
        <v>28.3</v>
      </c>
      <c r="E15" s="9">
        <v>32.1</v>
      </c>
      <c r="F15" s="9">
        <v>26.2</v>
      </c>
      <c r="G15" s="8">
        <v>23.1</v>
      </c>
      <c r="H15" s="9">
        <v>22.4</v>
      </c>
      <c r="I15" s="9">
        <v>27.1</v>
      </c>
      <c r="J15" s="9">
        <v>70.9</v>
      </c>
      <c r="K15" s="10">
        <v>71.0</v>
      </c>
      <c r="L15" s="9">
        <v>13.4</v>
      </c>
      <c r="M15" s="11">
        <v>28.0</v>
      </c>
      <c r="N15" s="9">
        <v>0.0</v>
      </c>
      <c r="O15" s="9">
        <v>12.2</v>
      </c>
      <c r="P15" s="7">
        <v>0.0</v>
      </c>
      <c r="Q15" s="7">
        <v>18.0</v>
      </c>
      <c r="R15" s="7">
        <v>6.0</v>
      </c>
      <c r="S15" s="7">
        <v>0.0</v>
      </c>
      <c r="T15" s="9">
        <v>55.5</v>
      </c>
      <c r="U15" s="6">
        <v>0.0</v>
      </c>
      <c r="V15" s="12">
        <v>0.0</v>
      </c>
      <c r="W15" s="9">
        <v>55.4</v>
      </c>
      <c r="X15" s="13">
        <f t="shared" si="1"/>
        <v>1</v>
      </c>
      <c r="Y15" s="13">
        <f t="shared" si="2"/>
        <v>0</v>
      </c>
      <c r="Z15" s="14">
        <f t="shared" si="3"/>
        <v>1</v>
      </c>
      <c r="AA15" s="13">
        <f t="shared" si="4"/>
        <v>0</v>
      </c>
    </row>
    <row r="16" ht="12.0" customHeight="1">
      <c r="A16" s="6">
        <v>2016.0</v>
      </c>
      <c r="B16" s="6">
        <v>4.0</v>
      </c>
      <c r="C16" s="7">
        <v>12.0</v>
      </c>
      <c r="D16" s="8">
        <v>28.3</v>
      </c>
      <c r="E16" s="9">
        <v>32.1</v>
      </c>
      <c r="F16" s="9">
        <v>25.8</v>
      </c>
      <c r="G16" s="8">
        <v>23.3</v>
      </c>
      <c r="H16" s="9">
        <v>22.7</v>
      </c>
      <c r="I16" s="9">
        <v>27.5</v>
      </c>
      <c r="J16" s="9">
        <v>72.2</v>
      </c>
      <c r="K16" s="10">
        <v>70.0</v>
      </c>
      <c r="L16" s="9">
        <v>11.3</v>
      </c>
      <c r="M16" s="11">
        <v>26.0</v>
      </c>
      <c r="N16" s="9">
        <v>0.0</v>
      </c>
      <c r="O16" s="9">
        <v>12.4</v>
      </c>
      <c r="P16" s="7">
        <v>0.0</v>
      </c>
      <c r="Q16" s="7">
        <v>7.0</v>
      </c>
      <c r="R16" s="7">
        <v>17.0</v>
      </c>
      <c r="S16" s="7">
        <v>0.0</v>
      </c>
      <c r="T16" s="9">
        <v>57.8</v>
      </c>
      <c r="U16" s="6">
        <v>0.0</v>
      </c>
      <c r="V16" s="12">
        <v>0.0</v>
      </c>
      <c r="W16" s="9">
        <v>70.0</v>
      </c>
      <c r="X16" s="13">
        <f t="shared" si="1"/>
        <v>1</v>
      </c>
      <c r="Y16" s="13">
        <f t="shared" si="2"/>
        <v>0</v>
      </c>
      <c r="Z16" s="14">
        <f t="shared" si="3"/>
        <v>1</v>
      </c>
      <c r="AA16" s="13">
        <f t="shared" si="4"/>
        <v>0</v>
      </c>
    </row>
    <row r="17" ht="12.0" customHeight="1">
      <c r="A17" s="6">
        <v>2016.0</v>
      </c>
      <c r="B17" s="6">
        <v>4.0</v>
      </c>
      <c r="C17" s="7">
        <v>13.0</v>
      </c>
      <c r="D17" s="8">
        <v>28.2</v>
      </c>
      <c r="E17" s="9">
        <v>32.2</v>
      </c>
      <c r="F17" s="9">
        <v>24.9</v>
      </c>
      <c r="G17" s="8">
        <v>23.2</v>
      </c>
      <c r="H17" s="9">
        <v>22.6</v>
      </c>
      <c r="I17" s="9">
        <v>27.4</v>
      </c>
      <c r="J17" s="9">
        <v>72.1</v>
      </c>
      <c r="K17" s="10">
        <v>69.0</v>
      </c>
      <c r="L17" s="9">
        <v>9.0</v>
      </c>
      <c r="M17" s="11">
        <v>21.0</v>
      </c>
      <c r="N17" s="9">
        <v>0.0</v>
      </c>
      <c r="O17" s="9">
        <v>12.3</v>
      </c>
      <c r="P17" s="7">
        <v>0.0</v>
      </c>
      <c r="Q17" s="7">
        <v>0.0</v>
      </c>
      <c r="R17" s="7">
        <v>24.0</v>
      </c>
      <c r="S17" s="7">
        <v>0.0</v>
      </c>
      <c r="T17" s="9">
        <v>77.6</v>
      </c>
      <c r="U17" s="6">
        <v>0.0</v>
      </c>
      <c r="V17" s="12">
        <v>0.0</v>
      </c>
      <c r="W17" s="9">
        <v>55.0</v>
      </c>
      <c r="X17" s="13">
        <f t="shared" si="1"/>
        <v>1</v>
      </c>
      <c r="Y17" s="13">
        <f t="shared" si="2"/>
        <v>0</v>
      </c>
      <c r="Z17" s="14">
        <f t="shared" si="3"/>
        <v>1</v>
      </c>
      <c r="AA17" s="13">
        <f t="shared" si="4"/>
        <v>0</v>
      </c>
    </row>
    <row r="18" ht="12.0" customHeight="1">
      <c r="A18" s="6">
        <v>2016.0</v>
      </c>
      <c r="B18" s="6">
        <v>4.0</v>
      </c>
      <c r="C18" s="7">
        <v>14.0</v>
      </c>
      <c r="D18" s="8">
        <v>28.3</v>
      </c>
      <c r="E18" s="9">
        <v>32.1</v>
      </c>
      <c r="F18" s="9">
        <v>25.5</v>
      </c>
      <c r="G18" s="8">
        <v>23.3</v>
      </c>
      <c r="H18" s="9">
        <v>22.7</v>
      </c>
      <c r="I18" s="9">
        <v>27.5</v>
      </c>
      <c r="J18" s="9">
        <v>72.3</v>
      </c>
      <c r="K18" s="10">
        <v>68.0</v>
      </c>
      <c r="L18" s="9">
        <v>10.5</v>
      </c>
      <c r="M18" s="11">
        <v>21.0</v>
      </c>
      <c r="N18" s="9">
        <v>0.0</v>
      </c>
      <c r="O18" s="9">
        <v>11.5</v>
      </c>
      <c r="P18" s="7">
        <v>0.0</v>
      </c>
      <c r="Q18" s="7">
        <v>21.0</v>
      </c>
      <c r="R18" s="7">
        <v>3.0</v>
      </c>
      <c r="S18" s="7">
        <v>0.0</v>
      </c>
      <c r="T18" s="9">
        <v>45.3</v>
      </c>
      <c r="U18" s="6">
        <v>0.0</v>
      </c>
      <c r="V18" s="12">
        <v>0.0</v>
      </c>
      <c r="W18" s="9">
        <v>50.0</v>
      </c>
      <c r="X18" s="13">
        <f t="shared" si="1"/>
        <v>1</v>
      </c>
      <c r="Y18" s="13">
        <f t="shared" si="2"/>
        <v>1</v>
      </c>
      <c r="Z18" s="14">
        <f t="shared" si="3"/>
        <v>2</v>
      </c>
      <c r="AA18" s="13">
        <f t="shared" si="4"/>
        <v>1</v>
      </c>
    </row>
    <row r="19" ht="12.0" customHeight="1">
      <c r="A19" s="6">
        <v>2016.0</v>
      </c>
      <c r="B19" s="6">
        <v>4.0</v>
      </c>
      <c r="C19" s="7">
        <v>15.0</v>
      </c>
      <c r="D19" s="8">
        <v>28.5</v>
      </c>
      <c r="E19" s="9">
        <v>32.2</v>
      </c>
      <c r="F19" s="9">
        <v>26.6</v>
      </c>
      <c r="G19" s="8">
        <v>23.7</v>
      </c>
      <c r="H19" s="9">
        <v>23.3</v>
      </c>
      <c r="I19" s="9">
        <v>28.5</v>
      </c>
      <c r="J19" s="9">
        <v>73.7</v>
      </c>
      <c r="K19" s="10">
        <v>73.0</v>
      </c>
      <c r="L19" s="9">
        <v>14.7</v>
      </c>
      <c r="M19" s="11">
        <v>28.0</v>
      </c>
      <c r="N19" s="9">
        <v>0.0</v>
      </c>
      <c r="O19" s="9">
        <v>10.2</v>
      </c>
      <c r="P19" s="7">
        <v>0.0</v>
      </c>
      <c r="Q19" s="7">
        <v>5.0</v>
      </c>
      <c r="R19" s="7">
        <v>19.0</v>
      </c>
      <c r="S19" s="7">
        <v>0.0</v>
      </c>
      <c r="T19" s="9">
        <v>65.1</v>
      </c>
      <c r="U19" s="6">
        <v>0.0</v>
      </c>
      <c r="V19" s="12">
        <v>0.0</v>
      </c>
      <c r="W19" s="9">
        <v>44.6</v>
      </c>
      <c r="X19" s="13">
        <f t="shared" si="1"/>
        <v>1</v>
      </c>
      <c r="Y19" s="13">
        <f t="shared" si="2"/>
        <v>0</v>
      </c>
      <c r="Z19" s="14">
        <f t="shared" si="3"/>
        <v>1</v>
      </c>
      <c r="AA19" s="13">
        <f t="shared" si="4"/>
        <v>0</v>
      </c>
    </row>
    <row r="20" ht="12.0" customHeight="1">
      <c r="A20" s="6">
        <v>2016.0</v>
      </c>
      <c r="B20" s="6">
        <v>4.0</v>
      </c>
      <c r="C20" s="7">
        <v>16.0</v>
      </c>
      <c r="D20" s="8">
        <v>28.9</v>
      </c>
      <c r="E20" s="9">
        <v>32.5</v>
      </c>
      <c r="F20" s="9">
        <v>26.8</v>
      </c>
      <c r="G20" s="8">
        <v>24.3</v>
      </c>
      <c r="H20" s="9">
        <v>24.1</v>
      </c>
      <c r="I20" s="9">
        <v>30.0</v>
      </c>
      <c r="J20" s="9">
        <v>75.9</v>
      </c>
      <c r="K20" s="10">
        <v>76.0</v>
      </c>
      <c r="L20" s="9">
        <v>15.8</v>
      </c>
      <c r="M20" s="11">
        <v>31.0</v>
      </c>
      <c r="N20" s="9">
        <v>0.0</v>
      </c>
      <c r="O20" s="9">
        <v>9.6</v>
      </c>
      <c r="P20" s="7">
        <v>0.0</v>
      </c>
      <c r="Q20" s="7">
        <v>0.0</v>
      </c>
      <c r="R20" s="7">
        <v>24.0</v>
      </c>
      <c r="S20" s="7">
        <v>0.0</v>
      </c>
      <c r="T20" s="9">
        <v>72.9</v>
      </c>
      <c r="U20" s="6">
        <v>0.0</v>
      </c>
      <c r="V20" s="12">
        <v>0.0</v>
      </c>
      <c r="W20" s="9">
        <v>33.8</v>
      </c>
      <c r="X20" s="13">
        <f t="shared" si="1"/>
        <v>1</v>
      </c>
      <c r="Y20" s="13">
        <f t="shared" si="2"/>
        <v>0</v>
      </c>
      <c r="Z20" s="14">
        <f t="shared" si="3"/>
        <v>1</v>
      </c>
      <c r="AA20" s="13">
        <f t="shared" si="4"/>
        <v>0</v>
      </c>
    </row>
    <row r="21" ht="12.0" customHeight="1">
      <c r="A21" s="6">
        <v>2016.0</v>
      </c>
      <c r="B21" s="6">
        <v>4.0</v>
      </c>
      <c r="C21" s="7">
        <v>17.0</v>
      </c>
      <c r="D21" s="8">
        <v>29.2</v>
      </c>
      <c r="E21" s="9">
        <v>32.8</v>
      </c>
      <c r="F21" s="9">
        <v>27.3</v>
      </c>
      <c r="G21" s="8">
        <v>25.0</v>
      </c>
      <c r="H21" s="9">
        <v>25.0</v>
      </c>
      <c r="I21" s="9">
        <v>31.8</v>
      </c>
      <c r="J21" s="9">
        <v>78.9</v>
      </c>
      <c r="K21" s="10">
        <v>72.0</v>
      </c>
      <c r="L21" s="9">
        <v>16.7</v>
      </c>
      <c r="M21" s="11">
        <v>32.0</v>
      </c>
      <c r="N21" s="9">
        <v>0.0</v>
      </c>
      <c r="O21" s="9">
        <v>10.3</v>
      </c>
      <c r="P21" s="7">
        <v>0.0</v>
      </c>
      <c r="Q21" s="7">
        <v>0.0</v>
      </c>
      <c r="R21" s="7">
        <v>24.0</v>
      </c>
      <c r="S21" s="7">
        <v>0.0</v>
      </c>
      <c r="T21" s="9">
        <v>78.6</v>
      </c>
      <c r="U21" s="6">
        <v>0.0</v>
      </c>
      <c r="V21" s="12">
        <v>0.0</v>
      </c>
      <c r="W21" s="9">
        <v>22.8</v>
      </c>
      <c r="X21" s="13">
        <f t="shared" si="1"/>
        <v>1</v>
      </c>
      <c r="Y21" s="13">
        <f t="shared" si="2"/>
        <v>0</v>
      </c>
      <c r="Z21" s="14">
        <f t="shared" si="3"/>
        <v>1</v>
      </c>
      <c r="AA21" s="13">
        <f t="shared" si="4"/>
        <v>0</v>
      </c>
    </row>
    <row r="22" ht="12.0" customHeight="1">
      <c r="A22" s="6">
        <v>2016.0</v>
      </c>
      <c r="B22" s="6">
        <v>4.0</v>
      </c>
      <c r="C22" s="7">
        <v>18.0</v>
      </c>
      <c r="D22" s="8">
        <v>29.3</v>
      </c>
      <c r="E22" s="9">
        <v>33.2</v>
      </c>
      <c r="F22" s="9">
        <v>27.6</v>
      </c>
      <c r="G22" s="8">
        <v>25.1</v>
      </c>
      <c r="H22" s="9">
        <v>25.0</v>
      </c>
      <c r="I22" s="9">
        <v>31.7</v>
      </c>
      <c r="J22" s="9">
        <v>78.0</v>
      </c>
      <c r="K22" s="10">
        <v>68.0</v>
      </c>
      <c r="L22" s="9">
        <v>13.2</v>
      </c>
      <c r="M22" s="11">
        <v>29.0</v>
      </c>
      <c r="N22" s="9">
        <v>0.0</v>
      </c>
      <c r="O22" s="9">
        <v>10.7</v>
      </c>
      <c r="P22" s="7">
        <v>0.0</v>
      </c>
      <c r="Q22" s="7">
        <v>4.0</v>
      </c>
      <c r="R22" s="7">
        <v>11.0</v>
      </c>
      <c r="S22" s="7">
        <v>9.0</v>
      </c>
      <c r="T22" s="9">
        <v>81.8</v>
      </c>
      <c r="U22" s="6">
        <v>0.0</v>
      </c>
      <c r="V22" s="12">
        <v>0.0</v>
      </c>
      <c r="W22" s="9">
        <v>20.3</v>
      </c>
      <c r="X22" s="13">
        <f t="shared" si="1"/>
        <v>1</v>
      </c>
      <c r="Y22" s="13">
        <f t="shared" si="2"/>
        <v>0</v>
      </c>
      <c r="Z22" s="14">
        <f t="shared" si="3"/>
        <v>1</v>
      </c>
      <c r="AA22" s="13">
        <f t="shared" si="4"/>
        <v>0</v>
      </c>
    </row>
    <row r="23" ht="12.0" customHeight="1">
      <c r="A23" s="6">
        <v>2016.0</v>
      </c>
      <c r="B23" s="6">
        <v>4.0</v>
      </c>
      <c r="C23" s="7">
        <v>19.0</v>
      </c>
      <c r="D23" s="8">
        <v>29.3</v>
      </c>
      <c r="E23" s="9">
        <v>33.0</v>
      </c>
      <c r="F23" s="9">
        <v>27.5</v>
      </c>
      <c r="G23" s="8">
        <v>24.9</v>
      </c>
      <c r="H23" s="9">
        <v>24.9</v>
      </c>
      <c r="I23" s="9">
        <v>31.4</v>
      </c>
      <c r="J23" s="9">
        <v>77.7</v>
      </c>
      <c r="K23" s="10">
        <v>71.0</v>
      </c>
      <c r="L23" s="9">
        <v>14.0</v>
      </c>
      <c r="M23" s="11">
        <v>29.0</v>
      </c>
      <c r="N23" s="9">
        <v>0.0</v>
      </c>
      <c r="O23" s="9">
        <v>10.5</v>
      </c>
      <c r="P23" s="7">
        <v>0.0</v>
      </c>
      <c r="Q23" s="7">
        <v>6.0</v>
      </c>
      <c r="R23" s="7">
        <v>18.0</v>
      </c>
      <c r="S23" s="7">
        <v>0.0</v>
      </c>
      <c r="T23" s="9">
        <v>66.7</v>
      </c>
      <c r="U23" s="6">
        <v>0.0</v>
      </c>
      <c r="V23" s="12">
        <v>0.0</v>
      </c>
      <c r="W23" s="9">
        <v>25.0</v>
      </c>
      <c r="X23" s="13">
        <f t="shared" si="1"/>
        <v>1</v>
      </c>
      <c r="Y23" s="13">
        <f t="shared" si="2"/>
        <v>0</v>
      </c>
      <c r="Z23" s="14">
        <f t="shared" si="3"/>
        <v>1</v>
      </c>
      <c r="AA23" s="13">
        <f t="shared" si="4"/>
        <v>0</v>
      </c>
    </row>
    <row r="24" ht="12.0" customHeight="1">
      <c r="A24" s="6">
        <v>2016.0</v>
      </c>
      <c r="B24" s="6">
        <v>4.0</v>
      </c>
      <c r="C24" s="7">
        <v>20.0</v>
      </c>
      <c r="D24" s="8">
        <v>29.2</v>
      </c>
      <c r="E24" s="9">
        <v>33.0</v>
      </c>
      <c r="F24" s="9">
        <v>27.6</v>
      </c>
      <c r="G24" s="8">
        <v>24.9</v>
      </c>
      <c r="H24" s="8">
        <v>24.7</v>
      </c>
      <c r="I24" s="9">
        <v>31.2</v>
      </c>
      <c r="J24" s="9">
        <v>77.2</v>
      </c>
      <c r="K24" s="10">
        <v>79.0</v>
      </c>
      <c r="L24" s="9">
        <v>17.3</v>
      </c>
      <c r="M24" s="11">
        <v>34.0</v>
      </c>
      <c r="N24" s="9">
        <v>0.0</v>
      </c>
      <c r="O24" s="9">
        <v>9.7</v>
      </c>
      <c r="P24" s="7">
        <v>0.0</v>
      </c>
      <c r="Q24" s="7">
        <v>0.0</v>
      </c>
      <c r="R24" s="7">
        <v>24.0</v>
      </c>
      <c r="S24" s="7">
        <v>0.0</v>
      </c>
      <c r="T24" s="9">
        <v>80.7</v>
      </c>
      <c r="U24" s="6">
        <v>0.0</v>
      </c>
      <c r="V24" s="12">
        <v>0.0</v>
      </c>
      <c r="W24" s="9">
        <v>21.3</v>
      </c>
      <c r="X24" s="13">
        <f t="shared" si="1"/>
        <v>1</v>
      </c>
      <c r="Y24" s="13">
        <f t="shared" si="2"/>
        <v>0</v>
      </c>
      <c r="Z24" s="14">
        <f t="shared" si="3"/>
        <v>1</v>
      </c>
      <c r="AA24" s="13">
        <f t="shared" si="4"/>
        <v>0</v>
      </c>
    </row>
    <row r="25" ht="12.0" customHeight="1">
      <c r="A25" s="6">
        <v>2016.0</v>
      </c>
      <c r="B25" s="6">
        <v>4.0</v>
      </c>
      <c r="C25" s="7">
        <v>21.0</v>
      </c>
      <c r="D25" s="8">
        <v>29.1</v>
      </c>
      <c r="E25" s="9">
        <v>32.8</v>
      </c>
      <c r="F25" s="9">
        <v>27.6</v>
      </c>
      <c r="G25" s="8">
        <v>24.9</v>
      </c>
      <c r="H25" s="9">
        <v>24.8</v>
      </c>
      <c r="I25" s="9">
        <v>31.4</v>
      </c>
      <c r="J25" s="9">
        <v>78.2</v>
      </c>
      <c r="K25" s="10">
        <v>77.0</v>
      </c>
      <c r="L25" s="9">
        <v>19.8</v>
      </c>
      <c r="M25" s="11">
        <v>35.0</v>
      </c>
      <c r="N25" s="9">
        <v>0.0</v>
      </c>
      <c r="O25" s="9">
        <v>10.0</v>
      </c>
      <c r="P25" s="7">
        <v>0.0</v>
      </c>
      <c r="Q25" s="7">
        <v>0.0</v>
      </c>
      <c r="R25" s="7">
        <v>20.0</v>
      </c>
      <c r="S25" s="7">
        <v>4.0</v>
      </c>
      <c r="T25" s="9">
        <v>88.5</v>
      </c>
      <c r="U25" s="6">
        <v>0.0</v>
      </c>
      <c r="V25" s="12">
        <v>0.0</v>
      </c>
      <c r="W25" s="9">
        <v>15.5</v>
      </c>
      <c r="X25" s="13">
        <f t="shared" si="1"/>
        <v>1</v>
      </c>
      <c r="Y25" s="13">
        <f t="shared" si="2"/>
        <v>0</v>
      </c>
      <c r="Z25" s="14">
        <f t="shared" si="3"/>
        <v>1</v>
      </c>
      <c r="AA25" s="13">
        <f t="shared" si="4"/>
        <v>0</v>
      </c>
    </row>
    <row r="26" ht="12.0" customHeight="1">
      <c r="A26" s="6">
        <v>2016.0</v>
      </c>
      <c r="B26" s="6">
        <v>4.0</v>
      </c>
      <c r="C26" s="7">
        <v>22.0</v>
      </c>
      <c r="D26" s="8">
        <v>29.3</v>
      </c>
      <c r="E26" s="9">
        <v>32.8</v>
      </c>
      <c r="F26" s="9">
        <v>27.6</v>
      </c>
      <c r="G26" s="8">
        <v>24.9</v>
      </c>
      <c r="H26" s="9">
        <v>24.8</v>
      </c>
      <c r="I26" s="9">
        <v>31.3</v>
      </c>
      <c r="J26" s="9">
        <v>77.3</v>
      </c>
      <c r="K26" s="10">
        <v>80.0</v>
      </c>
      <c r="L26" s="9">
        <v>20.8</v>
      </c>
      <c r="M26" s="11">
        <v>36.0</v>
      </c>
      <c r="N26" s="9">
        <v>0.0</v>
      </c>
      <c r="O26" s="9">
        <v>11.0</v>
      </c>
      <c r="P26" s="7">
        <v>0.0</v>
      </c>
      <c r="Q26" s="7">
        <v>0.0</v>
      </c>
      <c r="R26" s="7">
        <v>22.0</v>
      </c>
      <c r="S26" s="7">
        <v>2.0</v>
      </c>
      <c r="T26" s="9">
        <v>87.5</v>
      </c>
      <c r="U26" s="6">
        <v>0.0</v>
      </c>
      <c r="V26" s="12">
        <v>0.0</v>
      </c>
      <c r="W26" s="9">
        <v>11.9</v>
      </c>
      <c r="X26" s="13">
        <f t="shared" si="1"/>
        <v>1</v>
      </c>
      <c r="Y26" s="13">
        <f t="shared" si="2"/>
        <v>0</v>
      </c>
      <c r="Z26" s="14">
        <f t="shared" si="3"/>
        <v>1</v>
      </c>
      <c r="AA26" s="13">
        <f t="shared" si="4"/>
        <v>0</v>
      </c>
    </row>
    <row r="27" ht="12.0" customHeight="1">
      <c r="A27" s="6">
        <v>2016.0</v>
      </c>
      <c r="B27" s="6">
        <v>4.0</v>
      </c>
      <c r="C27" s="7">
        <v>23.0</v>
      </c>
      <c r="D27" s="8">
        <v>29.2</v>
      </c>
      <c r="E27" s="9">
        <v>32.6</v>
      </c>
      <c r="F27" s="9">
        <v>27.5</v>
      </c>
      <c r="G27" s="8">
        <v>24.9</v>
      </c>
      <c r="H27" s="9">
        <v>24.8</v>
      </c>
      <c r="I27" s="9">
        <v>31.2</v>
      </c>
      <c r="J27" s="9">
        <v>77.4</v>
      </c>
      <c r="K27" s="10">
        <v>88.0</v>
      </c>
      <c r="L27" s="9">
        <v>18.3</v>
      </c>
      <c r="M27" s="11">
        <v>32.0</v>
      </c>
      <c r="N27" s="9">
        <v>0.0</v>
      </c>
      <c r="O27" s="9">
        <v>10.4</v>
      </c>
      <c r="P27" s="7">
        <v>0.0</v>
      </c>
      <c r="Q27" s="7">
        <v>0.0</v>
      </c>
      <c r="R27" s="7">
        <v>23.0</v>
      </c>
      <c r="S27" s="7">
        <v>1.0</v>
      </c>
      <c r="T27" s="9">
        <v>80.2</v>
      </c>
      <c r="U27" s="6">
        <v>0.0</v>
      </c>
      <c r="V27" s="12">
        <v>0.0</v>
      </c>
      <c r="W27" s="9">
        <v>11.9</v>
      </c>
      <c r="X27" s="13">
        <f t="shared" si="1"/>
        <v>1</v>
      </c>
      <c r="Y27" s="13">
        <f t="shared" si="2"/>
        <v>0</v>
      </c>
      <c r="Z27" s="14">
        <f t="shared" si="3"/>
        <v>1</v>
      </c>
      <c r="AA27" s="13">
        <f t="shared" si="4"/>
        <v>0</v>
      </c>
    </row>
    <row r="28" ht="12.0" customHeight="1">
      <c r="A28" s="6">
        <v>2016.0</v>
      </c>
      <c r="B28" s="6">
        <v>4.0</v>
      </c>
      <c r="C28" s="7">
        <v>24.0</v>
      </c>
      <c r="D28" s="8">
        <v>29.2</v>
      </c>
      <c r="E28" s="9">
        <v>32.8</v>
      </c>
      <c r="F28" s="9">
        <v>27.4</v>
      </c>
      <c r="G28" s="8">
        <v>24.9</v>
      </c>
      <c r="H28" s="9">
        <v>24.8</v>
      </c>
      <c r="I28" s="9">
        <v>31.4</v>
      </c>
      <c r="J28" s="9">
        <v>77.7</v>
      </c>
      <c r="K28" s="10">
        <v>76.0</v>
      </c>
      <c r="L28" s="9">
        <v>13.1</v>
      </c>
      <c r="M28" s="11">
        <v>27.0</v>
      </c>
      <c r="N28" s="9">
        <v>0.0</v>
      </c>
      <c r="O28" s="9">
        <v>9.9</v>
      </c>
      <c r="P28" s="7">
        <v>0.0</v>
      </c>
      <c r="Q28" s="7">
        <v>0.0</v>
      </c>
      <c r="R28" s="7">
        <v>23.0</v>
      </c>
      <c r="S28" s="7">
        <v>1.0</v>
      </c>
      <c r="T28" s="9">
        <v>77.1</v>
      </c>
      <c r="U28" s="6">
        <v>0.0</v>
      </c>
      <c r="V28" s="12">
        <v>0.0</v>
      </c>
      <c r="W28" s="9">
        <v>8.3</v>
      </c>
      <c r="X28" s="13">
        <f t="shared" si="1"/>
        <v>1</v>
      </c>
      <c r="Y28" s="13">
        <f t="shared" si="2"/>
        <v>0</v>
      </c>
      <c r="Z28" s="14">
        <f t="shared" si="3"/>
        <v>1</v>
      </c>
      <c r="AA28" s="13">
        <f t="shared" si="4"/>
        <v>0</v>
      </c>
    </row>
    <row r="29" ht="12.0" customHeight="1">
      <c r="A29" s="6">
        <v>2016.0</v>
      </c>
      <c r="B29" s="6">
        <v>4.0</v>
      </c>
      <c r="C29" s="7">
        <v>25.0</v>
      </c>
      <c r="D29" s="8">
        <v>29.4</v>
      </c>
      <c r="E29" s="9">
        <v>33.4</v>
      </c>
      <c r="F29" s="9">
        <v>27.4</v>
      </c>
      <c r="G29" s="8">
        <v>25.0</v>
      </c>
      <c r="H29" s="9">
        <v>24.8</v>
      </c>
      <c r="I29" s="9">
        <v>31.4</v>
      </c>
      <c r="J29" s="9">
        <v>77.2</v>
      </c>
      <c r="K29" s="10">
        <v>73.0</v>
      </c>
      <c r="L29" s="9">
        <v>10.3</v>
      </c>
      <c r="M29" s="11">
        <v>24.0</v>
      </c>
      <c r="N29" s="9">
        <v>0.0</v>
      </c>
      <c r="O29" s="9">
        <v>9.6</v>
      </c>
      <c r="P29" s="7">
        <v>0.0</v>
      </c>
      <c r="Q29" s="7">
        <v>0.0</v>
      </c>
      <c r="R29" s="7">
        <v>24.0</v>
      </c>
      <c r="S29" s="7">
        <v>0.0</v>
      </c>
      <c r="T29" s="9">
        <v>84.4</v>
      </c>
      <c r="U29" s="6">
        <v>0.0</v>
      </c>
      <c r="V29" s="12">
        <v>0.0</v>
      </c>
      <c r="W29" s="9">
        <v>7.2</v>
      </c>
      <c r="X29" s="13">
        <f t="shared" si="1"/>
        <v>1</v>
      </c>
      <c r="Y29" s="13">
        <f t="shared" si="2"/>
        <v>0</v>
      </c>
      <c r="Z29" s="14">
        <f t="shared" si="3"/>
        <v>1</v>
      </c>
      <c r="AA29" s="13">
        <f t="shared" si="4"/>
        <v>0</v>
      </c>
    </row>
    <row r="30" ht="12.0" customHeight="1">
      <c r="A30" s="6">
        <v>2016.0</v>
      </c>
      <c r="B30" s="6">
        <v>4.0</v>
      </c>
      <c r="C30" s="7">
        <v>26.0</v>
      </c>
      <c r="D30" s="8">
        <v>29.0</v>
      </c>
      <c r="E30" s="9">
        <v>32.5</v>
      </c>
      <c r="F30" s="9">
        <v>26.7</v>
      </c>
      <c r="G30" s="8">
        <v>24.2</v>
      </c>
      <c r="H30" s="9">
        <v>23.9</v>
      </c>
      <c r="I30" s="9">
        <v>29.7</v>
      </c>
      <c r="J30" s="9">
        <v>74.5</v>
      </c>
      <c r="K30" s="10">
        <v>77.0</v>
      </c>
      <c r="L30" s="9">
        <v>13.3</v>
      </c>
      <c r="M30" s="11">
        <v>26.0</v>
      </c>
      <c r="N30" s="9">
        <v>0.0</v>
      </c>
      <c r="O30" s="9">
        <v>8.5</v>
      </c>
      <c r="P30" s="7">
        <v>0.0</v>
      </c>
      <c r="Q30" s="7">
        <v>2.0</v>
      </c>
      <c r="R30" s="7">
        <v>22.0</v>
      </c>
      <c r="S30" s="7">
        <v>0.0</v>
      </c>
      <c r="T30" s="9">
        <v>76.0</v>
      </c>
      <c r="U30" s="6">
        <v>0.0</v>
      </c>
      <c r="V30" s="12">
        <v>0.0</v>
      </c>
      <c r="W30" s="9">
        <v>11.2</v>
      </c>
      <c r="X30" s="13">
        <f t="shared" si="1"/>
        <v>1</v>
      </c>
      <c r="Y30" s="13">
        <f t="shared" si="2"/>
        <v>0</v>
      </c>
      <c r="Z30" s="14">
        <f t="shared" si="3"/>
        <v>1</v>
      </c>
      <c r="AA30" s="13">
        <f t="shared" si="4"/>
        <v>0</v>
      </c>
    </row>
    <row r="31" ht="12.0" customHeight="1">
      <c r="A31" s="6">
        <v>2016.0</v>
      </c>
      <c r="B31" s="6">
        <v>4.0</v>
      </c>
      <c r="C31" s="7">
        <v>27.0</v>
      </c>
      <c r="D31" s="8">
        <v>29.4</v>
      </c>
      <c r="E31" s="9">
        <v>33.4</v>
      </c>
      <c r="F31" s="9">
        <v>27.2</v>
      </c>
      <c r="G31" s="8">
        <v>24.9</v>
      </c>
      <c r="H31" s="9">
        <v>24.7</v>
      </c>
      <c r="I31" s="9">
        <v>31.1</v>
      </c>
      <c r="J31" s="9">
        <v>76.4</v>
      </c>
      <c r="K31" s="10">
        <v>82.0</v>
      </c>
      <c r="L31" s="9">
        <v>14.7</v>
      </c>
      <c r="M31" s="11">
        <v>29.0</v>
      </c>
      <c r="N31" s="9">
        <v>0.0</v>
      </c>
      <c r="O31" s="9">
        <v>8.7</v>
      </c>
      <c r="P31" s="7">
        <v>0.0</v>
      </c>
      <c r="Q31" s="7">
        <v>10.0</v>
      </c>
      <c r="R31" s="7">
        <v>14.0</v>
      </c>
      <c r="S31" s="7">
        <v>0.0</v>
      </c>
      <c r="T31" s="9">
        <v>64.1</v>
      </c>
      <c r="U31" s="6">
        <v>0.0</v>
      </c>
      <c r="V31" s="12">
        <v>0.0</v>
      </c>
      <c r="W31" s="9">
        <v>11.1</v>
      </c>
      <c r="X31" s="13">
        <f t="shared" si="1"/>
        <v>1</v>
      </c>
      <c r="Y31" s="13">
        <f t="shared" si="2"/>
        <v>0</v>
      </c>
      <c r="Z31" s="14">
        <f t="shared" si="3"/>
        <v>1</v>
      </c>
      <c r="AA31" s="13">
        <f t="shared" si="4"/>
        <v>0</v>
      </c>
    </row>
    <row r="32" ht="12.0" customHeight="1">
      <c r="A32" s="6">
        <v>2016.0</v>
      </c>
      <c r="B32" s="6">
        <v>4.0</v>
      </c>
      <c r="C32" s="7">
        <v>28.0</v>
      </c>
      <c r="D32" s="8">
        <v>29.5</v>
      </c>
      <c r="E32" s="9">
        <v>33.2</v>
      </c>
      <c r="F32" s="9">
        <v>27.7</v>
      </c>
      <c r="G32" s="8">
        <v>25.3</v>
      </c>
      <c r="H32" s="9">
        <v>25.2</v>
      </c>
      <c r="I32" s="9">
        <v>32.1</v>
      </c>
      <c r="J32" s="9">
        <v>77.9</v>
      </c>
      <c r="K32" s="10">
        <v>79.0</v>
      </c>
      <c r="L32" s="9">
        <v>15.9</v>
      </c>
      <c r="M32" s="11">
        <v>28.0</v>
      </c>
      <c r="N32" s="9">
        <v>0.0</v>
      </c>
      <c r="O32" s="9">
        <v>9.9</v>
      </c>
      <c r="P32" s="7">
        <v>0.0</v>
      </c>
      <c r="Q32" s="7">
        <v>5.0</v>
      </c>
      <c r="R32" s="7">
        <v>19.0</v>
      </c>
      <c r="S32" s="7">
        <v>0.0</v>
      </c>
      <c r="T32" s="9">
        <v>63.0</v>
      </c>
      <c r="U32" s="6">
        <v>0.0</v>
      </c>
      <c r="V32" s="12">
        <v>0.0</v>
      </c>
      <c r="W32" s="9">
        <v>9.1</v>
      </c>
      <c r="X32" s="13">
        <f t="shared" si="1"/>
        <v>1</v>
      </c>
      <c r="Y32" s="13">
        <f t="shared" si="2"/>
        <v>0</v>
      </c>
      <c r="Z32" s="14">
        <f t="shared" si="3"/>
        <v>1</v>
      </c>
      <c r="AA32" s="13">
        <f t="shared" si="4"/>
        <v>0</v>
      </c>
    </row>
    <row r="33" ht="12.0" customHeight="1">
      <c r="A33" s="6">
        <v>2016.0</v>
      </c>
      <c r="B33" s="6">
        <v>4.0</v>
      </c>
      <c r="C33" s="7">
        <v>29.0</v>
      </c>
      <c r="D33" s="8">
        <v>29.6</v>
      </c>
      <c r="E33" s="9">
        <v>33.5</v>
      </c>
      <c r="F33" s="9">
        <v>27.6</v>
      </c>
      <c r="G33" s="8">
        <v>25.3</v>
      </c>
      <c r="H33" s="9">
        <v>25.2</v>
      </c>
      <c r="I33" s="9">
        <v>32.0</v>
      </c>
      <c r="J33" s="9">
        <v>77.6</v>
      </c>
      <c r="K33" s="10">
        <v>79.0</v>
      </c>
      <c r="L33" s="9">
        <v>14.6</v>
      </c>
      <c r="M33" s="11">
        <v>26.0</v>
      </c>
      <c r="N33" s="9">
        <v>0.0</v>
      </c>
      <c r="O33" s="9">
        <v>9.6</v>
      </c>
      <c r="P33" s="7">
        <v>0.0</v>
      </c>
      <c r="Q33" s="7">
        <v>1.0</v>
      </c>
      <c r="R33" s="7">
        <v>23.0</v>
      </c>
      <c r="S33" s="7">
        <v>0.0</v>
      </c>
      <c r="T33" s="9">
        <v>67.2</v>
      </c>
      <c r="U33" s="6">
        <v>0.0</v>
      </c>
      <c r="V33" s="12">
        <v>0.0</v>
      </c>
      <c r="W33" s="9">
        <v>8.0</v>
      </c>
      <c r="X33" s="13">
        <f t="shared" si="1"/>
        <v>1</v>
      </c>
      <c r="Y33" s="13">
        <f t="shared" si="2"/>
        <v>0</v>
      </c>
      <c r="Z33" s="14">
        <f t="shared" si="3"/>
        <v>1</v>
      </c>
      <c r="AA33" s="13">
        <f t="shared" si="4"/>
        <v>0</v>
      </c>
    </row>
    <row r="34" ht="12.0" customHeight="1">
      <c r="A34" s="6">
        <v>2016.0</v>
      </c>
      <c r="B34" s="6">
        <v>4.0</v>
      </c>
      <c r="C34" s="7">
        <v>30.0</v>
      </c>
      <c r="D34" s="8">
        <v>29.8</v>
      </c>
      <c r="E34" s="9">
        <v>33.8</v>
      </c>
      <c r="F34" s="9">
        <v>27.7</v>
      </c>
      <c r="G34" s="8">
        <v>25.2</v>
      </c>
      <c r="H34" s="9">
        <v>25.0</v>
      </c>
      <c r="I34" s="9">
        <v>31.7</v>
      </c>
      <c r="J34" s="9">
        <v>76.1</v>
      </c>
      <c r="K34" s="10">
        <v>79.0</v>
      </c>
      <c r="L34" s="9">
        <v>16.6</v>
      </c>
      <c r="M34" s="11">
        <v>30.0</v>
      </c>
      <c r="N34" s="9">
        <v>0.0</v>
      </c>
      <c r="O34" s="9">
        <v>8.3</v>
      </c>
      <c r="P34" s="7">
        <v>0.0</v>
      </c>
      <c r="Q34" s="7">
        <v>4.0</v>
      </c>
      <c r="R34" s="7">
        <v>20.0</v>
      </c>
      <c r="S34" s="7">
        <v>0.0</v>
      </c>
      <c r="T34" s="9">
        <v>64.6</v>
      </c>
      <c r="U34" s="6">
        <v>0.0</v>
      </c>
      <c r="V34" s="12">
        <v>0.0</v>
      </c>
      <c r="W34" s="9">
        <v>8.7</v>
      </c>
      <c r="X34" s="13">
        <f t="shared" si="1"/>
        <v>1</v>
      </c>
      <c r="Y34" s="13">
        <f t="shared" si="2"/>
        <v>0</v>
      </c>
      <c r="Z34" s="14">
        <f t="shared" si="3"/>
        <v>1</v>
      </c>
      <c r="AA34" s="13">
        <f t="shared" si="4"/>
        <v>0</v>
      </c>
    </row>
    <row r="35" ht="12.0" customHeight="1">
      <c r="A35" s="6"/>
      <c r="B35" s="6"/>
      <c r="C35" s="7"/>
      <c r="D35" s="8"/>
      <c r="E35" s="9"/>
      <c r="F35" s="9"/>
      <c r="G35" s="8"/>
      <c r="H35" s="9"/>
      <c r="I35" s="9"/>
      <c r="J35" s="9"/>
      <c r="K35" s="10"/>
      <c r="L35" s="9"/>
      <c r="M35" s="11"/>
      <c r="N35" s="9"/>
      <c r="O35" s="9"/>
      <c r="P35" s="7"/>
      <c r="Q35" s="7"/>
      <c r="R35" s="7"/>
      <c r="S35" s="7"/>
      <c r="T35" s="9"/>
      <c r="U35" s="6"/>
      <c r="V35" s="12"/>
      <c r="W35" s="9"/>
      <c r="X35" s="13"/>
      <c r="Y35" s="13"/>
      <c r="Z35" s="14">
        <f t="shared" si="3"/>
        <v>0</v>
      </c>
      <c r="AA35" s="13">
        <f t="shared" si="4"/>
        <v>0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0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5">AVERAGE(D5:D36)</f>
        <v>28.85666667</v>
      </c>
      <c r="E37" s="9">
        <f t="shared" si="5"/>
        <v>32.60333333</v>
      </c>
      <c r="F37" s="9">
        <f t="shared" si="5"/>
        <v>26.84666667</v>
      </c>
      <c r="G37" s="9">
        <f t="shared" si="5"/>
        <v>24.26</v>
      </c>
      <c r="H37" s="9">
        <f t="shared" si="5"/>
        <v>23.95333333</v>
      </c>
      <c r="I37" s="9">
        <f t="shared" si="5"/>
        <v>29.78666667</v>
      </c>
      <c r="J37" s="9">
        <f t="shared" si="5"/>
        <v>75.37666667</v>
      </c>
      <c r="K37" s="10">
        <f t="shared" si="5"/>
        <v>75.63333333</v>
      </c>
      <c r="L37" s="9">
        <f t="shared" si="5"/>
        <v>15.13666667</v>
      </c>
      <c r="M37" s="9">
        <f t="shared" si="5"/>
        <v>29.13333333</v>
      </c>
      <c r="N37" s="9"/>
      <c r="O37" s="9">
        <f>AVERAGE(O5:O36)</f>
        <v>10.89</v>
      </c>
      <c r="P37" s="7"/>
      <c r="Q37" s="7"/>
      <c r="R37" s="7"/>
      <c r="S37" s="7"/>
      <c r="T37" s="9">
        <f>AVERAGE(T5:T36)</f>
        <v>68.51</v>
      </c>
      <c r="U37" s="7">
        <f t="shared" ref="U37:V37" si="6">SUM(U5:U36)</f>
        <v>0</v>
      </c>
      <c r="V37" s="9">
        <f t="shared" si="6"/>
        <v>0</v>
      </c>
      <c r="W37" s="9">
        <f>AVERAGE(W5:W36)</f>
        <v>27.23</v>
      </c>
      <c r="Y37" s="1" t="s">
        <v>27</v>
      </c>
      <c r="AA37" s="13">
        <f>SUM(AA5:AA35)</f>
        <v>4</v>
      </c>
    </row>
    <row r="38" ht="12.75" customHeight="1">
      <c r="C38" s="16" t="s">
        <v>28</v>
      </c>
      <c r="E38" s="15">
        <f>MAX(E5:E37)</f>
        <v>33.8</v>
      </c>
      <c r="F38" s="15">
        <f>MIN(F5:F37)</f>
        <v>24.9</v>
      </c>
      <c r="M38" s="15">
        <f>MAX(M5:M37)</f>
        <v>36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7" width="8.0"/>
  </cols>
  <sheetData>
    <row r="1" ht="12.75" customHeight="1"/>
    <row r="2" ht="12.75" customHeight="1">
      <c r="A2" s="1" t="s">
        <v>0</v>
      </c>
      <c r="P2" s="1" t="s">
        <v>32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2016.0</v>
      </c>
      <c r="B5" s="6">
        <v>5.0</v>
      </c>
      <c r="C5" s="7">
        <v>1.0</v>
      </c>
      <c r="D5" s="8">
        <v>29.0</v>
      </c>
      <c r="E5" s="9">
        <v>31.9</v>
      </c>
      <c r="F5" s="9">
        <v>27.7</v>
      </c>
      <c r="G5" s="8">
        <v>24.3</v>
      </c>
      <c r="H5" s="9">
        <v>24.0</v>
      </c>
      <c r="I5" s="9">
        <v>29.9</v>
      </c>
      <c r="J5" s="9">
        <v>74.8</v>
      </c>
      <c r="K5" s="10">
        <v>95.0</v>
      </c>
      <c r="L5" s="9">
        <v>17.1</v>
      </c>
      <c r="M5" s="11">
        <v>36.0</v>
      </c>
      <c r="N5" s="9">
        <v>0.0</v>
      </c>
      <c r="O5" s="9">
        <v>9.8</v>
      </c>
      <c r="P5" s="7">
        <v>0.0</v>
      </c>
      <c r="Q5" s="7">
        <v>0.0</v>
      </c>
      <c r="R5" s="7">
        <v>22.0</v>
      </c>
      <c r="S5" s="7">
        <v>2.0</v>
      </c>
      <c r="T5" s="9">
        <v>80.7</v>
      </c>
      <c r="U5" s="6">
        <v>0.0</v>
      </c>
      <c r="V5" s="12">
        <v>0.0</v>
      </c>
      <c r="W5" s="12">
        <v>21.5</v>
      </c>
      <c r="X5" s="13">
        <f t="shared" ref="X5:X35" si="1">IF(N5=0,1,0)</f>
        <v>1</v>
      </c>
      <c r="Y5" s="13">
        <f t="shared" ref="Y5:Y35" si="2">IF(T5&lt;=50,1,0)</f>
        <v>0</v>
      </c>
      <c r="Z5" s="14">
        <f t="shared" ref="Z5:Z35" si="3">(X5+Y5)</f>
        <v>1</v>
      </c>
      <c r="AA5" s="13">
        <f t="shared" ref="AA5:AA35" si="4">IF(Z5=2,1,0)</f>
        <v>0</v>
      </c>
    </row>
    <row r="6" ht="12.0" customHeight="1">
      <c r="A6" s="6">
        <v>2016.0</v>
      </c>
      <c r="B6" s="6">
        <v>5.0</v>
      </c>
      <c r="C6" s="7">
        <v>2.0</v>
      </c>
      <c r="D6" s="8">
        <v>29.3</v>
      </c>
      <c r="E6" s="9">
        <v>33.5</v>
      </c>
      <c r="F6" s="9">
        <v>26.8</v>
      </c>
      <c r="G6" s="8">
        <v>24.3</v>
      </c>
      <c r="H6" s="9">
        <v>23.8</v>
      </c>
      <c r="I6" s="9">
        <v>29.5</v>
      </c>
      <c r="J6" s="9">
        <v>72.9</v>
      </c>
      <c r="K6" s="10">
        <v>85.0</v>
      </c>
      <c r="L6" s="9">
        <v>16.8</v>
      </c>
      <c r="M6" s="11">
        <v>31.0</v>
      </c>
      <c r="N6" s="9">
        <v>0.0</v>
      </c>
      <c r="O6" s="9">
        <v>11.5</v>
      </c>
      <c r="P6" s="7">
        <v>0.0</v>
      </c>
      <c r="Q6" s="7">
        <v>10.0</v>
      </c>
      <c r="R6" s="7">
        <v>14.0</v>
      </c>
      <c r="S6" s="7">
        <v>0.0</v>
      </c>
      <c r="T6" s="9">
        <v>56.8</v>
      </c>
      <c r="U6" s="6">
        <v>0.0</v>
      </c>
      <c r="V6" s="12">
        <v>0.0</v>
      </c>
      <c r="W6" s="9">
        <v>31.3</v>
      </c>
      <c r="X6" s="13">
        <f t="shared" si="1"/>
        <v>1</v>
      </c>
      <c r="Y6" s="13">
        <f t="shared" si="2"/>
        <v>0</v>
      </c>
      <c r="Z6" s="14">
        <f t="shared" si="3"/>
        <v>1</v>
      </c>
      <c r="AA6" s="13">
        <f t="shared" si="4"/>
        <v>0</v>
      </c>
    </row>
    <row r="7" ht="12.0" customHeight="1">
      <c r="A7" s="6">
        <v>2016.0</v>
      </c>
      <c r="B7" s="6">
        <v>5.0</v>
      </c>
      <c r="C7" s="7">
        <v>3.0</v>
      </c>
      <c r="D7" s="8">
        <v>28.9</v>
      </c>
      <c r="E7" s="9">
        <v>32.7</v>
      </c>
      <c r="F7" s="9">
        <v>27.4</v>
      </c>
      <c r="G7" s="8">
        <v>24.4</v>
      </c>
      <c r="H7" s="9">
        <v>24.1</v>
      </c>
      <c r="I7" s="9">
        <v>30.1</v>
      </c>
      <c r="J7" s="9">
        <v>76.0</v>
      </c>
      <c r="K7" s="10">
        <v>88.0</v>
      </c>
      <c r="L7" s="9">
        <v>14.8</v>
      </c>
      <c r="M7" s="11">
        <v>30.0</v>
      </c>
      <c r="N7" s="9">
        <v>0.0</v>
      </c>
      <c r="O7" s="9">
        <v>12.1</v>
      </c>
      <c r="P7" s="7">
        <v>0.0</v>
      </c>
      <c r="Q7" s="7">
        <v>9.0</v>
      </c>
      <c r="R7" s="7">
        <v>15.0</v>
      </c>
      <c r="S7" s="7">
        <v>0.0</v>
      </c>
      <c r="T7" s="9">
        <v>58.9</v>
      </c>
      <c r="U7" s="6">
        <v>0.0</v>
      </c>
      <c r="V7" s="12">
        <v>0.0</v>
      </c>
      <c r="W7" s="9">
        <v>21.0</v>
      </c>
      <c r="X7" s="13">
        <f t="shared" si="1"/>
        <v>1</v>
      </c>
      <c r="Y7" s="13">
        <f t="shared" si="2"/>
        <v>0</v>
      </c>
      <c r="Z7" s="14">
        <f t="shared" si="3"/>
        <v>1</v>
      </c>
      <c r="AA7" s="13">
        <f t="shared" si="4"/>
        <v>0</v>
      </c>
    </row>
    <row r="8" ht="12.0" customHeight="1">
      <c r="A8" s="6">
        <v>2016.0</v>
      </c>
      <c r="B8" s="6">
        <v>5.0</v>
      </c>
      <c r="C8" s="7">
        <v>4.0</v>
      </c>
      <c r="D8" s="8">
        <v>29.3</v>
      </c>
      <c r="E8" s="9">
        <v>33.0</v>
      </c>
      <c r="F8" s="9">
        <v>27.1</v>
      </c>
      <c r="G8" s="8">
        <v>24.4</v>
      </c>
      <c r="H8" s="9">
        <v>24.0</v>
      </c>
      <c r="I8" s="9">
        <v>29.9</v>
      </c>
      <c r="J8" s="9">
        <v>73.8</v>
      </c>
      <c r="K8" s="10">
        <v>85.0</v>
      </c>
      <c r="L8" s="9">
        <v>16.3</v>
      </c>
      <c r="M8" s="11">
        <v>27.0</v>
      </c>
      <c r="N8" s="9">
        <v>0.0</v>
      </c>
      <c r="O8" s="9">
        <v>11.4</v>
      </c>
      <c r="P8" s="7">
        <v>0.0</v>
      </c>
      <c r="Q8" s="7">
        <v>24.0</v>
      </c>
      <c r="R8" s="7">
        <v>0.0</v>
      </c>
      <c r="S8" s="7">
        <v>0.0</v>
      </c>
      <c r="T8" s="9">
        <v>31.3</v>
      </c>
      <c r="U8" s="6">
        <v>0.0</v>
      </c>
      <c r="V8" s="12">
        <v>0.0</v>
      </c>
      <c r="W8" s="9">
        <v>25.0</v>
      </c>
      <c r="X8" s="13">
        <f t="shared" si="1"/>
        <v>1</v>
      </c>
      <c r="Y8" s="13">
        <f t="shared" si="2"/>
        <v>1</v>
      </c>
      <c r="Z8" s="14">
        <f t="shared" si="3"/>
        <v>2</v>
      </c>
      <c r="AA8" s="13">
        <f t="shared" si="4"/>
        <v>1</v>
      </c>
    </row>
    <row r="9" ht="12.0" customHeight="1">
      <c r="A9" s="6">
        <v>2016.0</v>
      </c>
      <c r="B9" s="6">
        <v>5.0</v>
      </c>
      <c r="C9" s="6">
        <v>5.0</v>
      </c>
      <c r="D9" s="8">
        <v>29.5</v>
      </c>
      <c r="E9" s="9">
        <v>33.6</v>
      </c>
      <c r="F9" s="9">
        <v>27.3</v>
      </c>
      <c r="G9" s="8">
        <v>24.9</v>
      </c>
      <c r="H9" s="9">
        <v>24.7</v>
      </c>
      <c r="I9" s="9">
        <v>31.0</v>
      </c>
      <c r="J9" s="9">
        <v>75.8</v>
      </c>
      <c r="K9" s="10">
        <v>84.0</v>
      </c>
      <c r="L9" s="9">
        <v>15.3</v>
      </c>
      <c r="M9" s="11">
        <v>29.0</v>
      </c>
      <c r="N9" s="9">
        <v>0.0</v>
      </c>
      <c r="O9" s="9">
        <v>9.8</v>
      </c>
      <c r="P9" s="7">
        <v>0.0</v>
      </c>
      <c r="Q9" s="7">
        <v>14.0</v>
      </c>
      <c r="R9" s="7">
        <v>10.0</v>
      </c>
      <c r="S9" s="7">
        <v>0.0</v>
      </c>
      <c r="T9" s="9">
        <v>47.9</v>
      </c>
      <c r="U9" s="6">
        <v>0.0</v>
      </c>
      <c r="V9" s="12">
        <v>0.0</v>
      </c>
      <c r="W9" s="9">
        <v>24.2</v>
      </c>
      <c r="X9" s="13">
        <f t="shared" si="1"/>
        <v>1</v>
      </c>
      <c r="Y9" s="13">
        <f t="shared" si="2"/>
        <v>1</v>
      </c>
      <c r="Z9" s="14">
        <f t="shared" si="3"/>
        <v>2</v>
      </c>
      <c r="AA9" s="13">
        <f t="shared" si="4"/>
        <v>1</v>
      </c>
    </row>
    <row r="10" ht="12.0" customHeight="1">
      <c r="A10" s="6">
        <v>2016.0</v>
      </c>
      <c r="B10" s="6">
        <v>5.0</v>
      </c>
      <c r="C10" s="7">
        <v>6.0</v>
      </c>
      <c r="D10" s="8">
        <v>30.1</v>
      </c>
      <c r="E10" s="9">
        <v>35.0</v>
      </c>
      <c r="F10" s="9">
        <v>27.6</v>
      </c>
      <c r="G10" s="8">
        <v>25.1</v>
      </c>
      <c r="H10" s="9">
        <v>24.8</v>
      </c>
      <c r="I10" s="9">
        <v>31.2</v>
      </c>
      <c r="J10" s="9">
        <v>74.0</v>
      </c>
      <c r="K10" s="10">
        <v>84.0</v>
      </c>
      <c r="L10" s="9">
        <v>15.3</v>
      </c>
      <c r="M10" s="11">
        <v>32.0</v>
      </c>
      <c r="N10" s="9">
        <v>0.0</v>
      </c>
      <c r="O10" s="9">
        <v>8.9</v>
      </c>
      <c r="P10" s="7">
        <v>0.0</v>
      </c>
      <c r="Q10" s="7">
        <v>2.0</v>
      </c>
      <c r="R10" s="7">
        <v>22.0</v>
      </c>
      <c r="S10" s="7">
        <v>0.0</v>
      </c>
      <c r="T10" s="9">
        <v>65.1</v>
      </c>
      <c r="U10" s="6">
        <v>0.0</v>
      </c>
      <c r="V10" s="12">
        <v>0.0</v>
      </c>
      <c r="W10" s="9">
        <v>22.7</v>
      </c>
      <c r="X10" s="13">
        <f t="shared" si="1"/>
        <v>1</v>
      </c>
      <c r="Y10" s="13">
        <f t="shared" si="2"/>
        <v>0</v>
      </c>
      <c r="Z10" s="14">
        <f t="shared" si="3"/>
        <v>1</v>
      </c>
      <c r="AA10" s="13">
        <f t="shared" si="4"/>
        <v>0</v>
      </c>
    </row>
    <row r="11" ht="12.0" customHeight="1">
      <c r="A11" s="6">
        <v>2016.0</v>
      </c>
      <c r="B11" s="6">
        <v>5.0</v>
      </c>
      <c r="C11" s="7">
        <v>7.0</v>
      </c>
      <c r="D11" s="8">
        <v>29.4</v>
      </c>
      <c r="E11" s="9">
        <v>32.3</v>
      </c>
      <c r="F11" s="8">
        <v>27.8</v>
      </c>
      <c r="G11" s="8">
        <v>25.5</v>
      </c>
      <c r="H11" s="9">
        <v>25.6</v>
      </c>
      <c r="I11" s="9">
        <v>32.9</v>
      </c>
      <c r="J11" s="9">
        <v>80.6</v>
      </c>
      <c r="K11" s="10">
        <v>116.0</v>
      </c>
      <c r="L11" s="9">
        <v>8.3</v>
      </c>
      <c r="M11" s="11">
        <v>23.0</v>
      </c>
      <c r="N11" s="9">
        <v>0.0</v>
      </c>
      <c r="O11" s="9">
        <v>10.4</v>
      </c>
      <c r="P11" s="7">
        <v>0.0</v>
      </c>
      <c r="Q11" s="7">
        <v>0.0</v>
      </c>
      <c r="R11" s="7">
        <v>24.0</v>
      </c>
      <c r="S11" s="7">
        <v>0.0</v>
      </c>
      <c r="T11" s="9">
        <v>70.8</v>
      </c>
      <c r="U11" s="6">
        <v>0.0</v>
      </c>
      <c r="V11" s="12">
        <v>0.0</v>
      </c>
      <c r="W11" s="9">
        <v>20.6</v>
      </c>
      <c r="X11" s="13">
        <f t="shared" si="1"/>
        <v>1</v>
      </c>
      <c r="Y11" s="13">
        <f t="shared" si="2"/>
        <v>0</v>
      </c>
      <c r="Z11" s="14">
        <f t="shared" si="3"/>
        <v>1</v>
      </c>
      <c r="AA11" s="13">
        <f t="shared" si="4"/>
        <v>0</v>
      </c>
    </row>
    <row r="12" ht="12.0" customHeight="1">
      <c r="A12" s="6">
        <v>2016.0</v>
      </c>
      <c r="B12" s="6">
        <v>5.0</v>
      </c>
      <c r="C12" s="7">
        <v>8.0</v>
      </c>
      <c r="D12" s="8">
        <v>29.6</v>
      </c>
      <c r="E12" s="9">
        <v>32.9</v>
      </c>
      <c r="F12" s="8">
        <v>27.8</v>
      </c>
      <c r="G12" s="8">
        <v>25.3</v>
      </c>
      <c r="H12" s="9">
        <v>25.2</v>
      </c>
      <c r="I12" s="9">
        <v>32.0</v>
      </c>
      <c r="J12" s="9">
        <v>77.7</v>
      </c>
      <c r="K12" s="10">
        <v>84.0</v>
      </c>
      <c r="L12" s="9">
        <v>11.6</v>
      </c>
      <c r="M12" s="11">
        <v>24.0</v>
      </c>
      <c r="N12" s="9">
        <v>0.0</v>
      </c>
      <c r="O12" s="9">
        <v>11.2</v>
      </c>
      <c r="P12" s="7">
        <v>0.0</v>
      </c>
      <c r="Q12" s="7">
        <v>0.0</v>
      </c>
      <c r="R12" s="7">
        <v>24.0</v>
      </c>
      <c r="S12" s="7">
        <v>0.0</v>
      </c>
      <c r="T12" s="9">
        <v>84.9</v>
      </c>
      <c r="U12" s="6">
        <v>0.0</v>
      </c>
      <c r="V12" s="12">
        <v>0.0</v>
      </c>
      <c r="W12" s="9">
        <v>18.1</v>
      </c>
      <c r="X12" s="13">
        <f t="shared" si="1"/>
        <v>1</v>
      </c>
      <c r="Y12" s="13">
        <f t="shared" si="2"/>
        <v>0</v>
      </c>
      <c r="Z12" s="14">
        <f t="shared" si="3"/>
        <v>1</v>
      </c>
      <c r="AA12" s="13">
        <f t="shared" si="4"/>
        <v>0</v>
      </c>
    </row>
    <row r="13" ht="12.0" customHeight="1">
      <c r="A13" s="6">
        <v>2016.0</v>
      </c>
      <c r="B13" s="6">
        <v>5.0</v>
      </c>
      <c r="C13" s="7">
        <v>9.0</v>
      </c>
      <c r="D13" s="8">
        <v>29.1</v>
      </c>
      <c r="E13" s="9">
        <v>31.9</v>
      </c>
      <c r="F13" s="8">
        <v>27.9</v>
      </c>
      <c r="G13" s="8">
        <v>24.5</v>
      </c>
      <c r="H13" s="9">
        <v>24.2</v>
      </c>
      <c r="I13" s="9">
        <v>30.2</v>
      </c>
      <c r="J13" s="9">
        <v>75.3</v>
      </c>
      <c r="K13" s="10">
        <v>74.0</v>
      </c>
      <c r="L13" s="9">
        <v>16.0</v>
      </c>
      <c r="M13" s="11">
        <v>30.0</v>
      </c>
      <c r="N13" s="9">
        <v>0.0</v>
      </c>
      <c r="O13" s="9">
        <v>12.2</v>
      </c>
      <c r="P13" s="7">
        <v>0.0</v>
      </c>
      <c r="Q13" s="7">
        <v>0.0</v>
      </c>
      <c r="R13" s="7">
        <v>24.0</v>
      </c>
      <c r="S13" s="7">
        <v>0.0</v>
      </c>
      <c r="T13" s="9">
        <v>76.0</v>
      </c>
      <c r="U13" s="6">
        <v>0.0</v>
      </c>
      <c r="V13" s="12">
        <v>0.0</v>
      </c>
      <c r="W13" s="9">
        <v>13.8</v>
      </c>
      <c r="X13" s="13">
        <f t="shared" si="1"/>
        <v>1</v>
      </c>
      <c r="Y13" s="13">
        <f t="shared" si="2"/>
        <v>0</v>
      </c>
      <c r="Z13" s="14">
        <f t="shared" si="3"/>
        <v>1</v>
      </c>
      <c r="AA13" s="13">
        <f t="shared" si="4"/>
        <v>0</v>
      </c>
    </row>
    <row r="14" ht="12.0" customHeight="1">
      <c r="A14" s="6">
        <v>2016.0</v>
      </c>
      <c r="B14" s="6">
        <v>5.0</v>
      </c>
      <c r="C14" s="7">
        <v>10.0</v>
      </c>
      <c r="D14" s="8">
        <v>28.2</v>
      </c>
      <c r="E14" s="9">
        <v>30.2</v>
      </c>
      <c r="F14" s="8">
        <v>26.8</v>
      </c>
      <c r="G14" s="8">
        <v>24.2</v>
      </c>
      <c r="H14" s="9">
        <v>24.2</v>
      </c>
      <c r="I14" s="9">
        <v>30.2</v>
      </c>
      <c r="J14" s="9">
        <v>78.8</v>
      </c>
      <c r="K14" s="10">
        <v>81.0</v>
      </c>
      <c r="L14" s="9">
        <v>11.8</v>
      </c>
      <c r="M14" s="11">
        <v>27.0</v>
      </c>
      <c r="N14" s="9">
        <v>0.0</v>
      </c>
      <c r="O14" s="9">
        <v>13.4</v>
      </c>
      <c r="P14" s="7">
        <v>0.0</v>
      </c>
      <c r="Q14" s="7">
        <v>0.0</v>
      </c>
      <c r="R14" s="7">
        <v>24.0</v>
      </c>
      <c r="S14" s="7">
        <v>0.0</v>
      </c>
      <c r="T14" s="9">
        <v>80.7</v>
      </c>
      <c r="U14" s="6">
        <v>0.0</v>
      </c>
      <c r="V14" s="12">
        <v>0.0</v>
      </c>
      <c r="W14" s="9">
        <v>20.2</v>
      </c>
      <c r="X14" s="13">
        <f t="shared" si="1"/>
        <v>1</v>
      </c>
      <c r="Y14" s="13">
        <f t="shared" si="2"/>
        <v>0</v>
      </c>
      <c r="Z14" s="14">
        <f t="shared" si="3"/>
        <v>1</v>
      </c>
      <c r="AA14" s="13">
        <f t="shared" si="4"/>
        <v>0</v>
      </c>
    </row>
    <row r="15" ht="12.0" customHeight="1">
      <c r="A15" s="6">
        <v>2016.0</v>
      </c>
      <c r="B15" s="6">
        <v>5.0</v>
      </c>
      <c r="C15" s="7">
        <v>11.0</v>
      </c>
      <c r="D15" s="8">
        <v>28.9</v>
      </c>
      <c r="E15" s="9">
        <v>32.5</v>
      </c>
      <c r="F15" s="9">
        <v>27.2</v>
      </c>
      <c r="G15" s="8">
        <v>24.1</v>
      </c>
      <c r="H15" s="9">
        <v>23.8</v>
      </c>
      <c r="I15" s="9">
        <v>29.4</v>
      </c>
      <c r="J15" s="9">
        <v>74.3</v>
      </c>
      <c r="K15" s="10">
        <v>77.0</v>
      </c>
      <c r="L15" s="9">
        <v>14.5</v>
      </c>
      <c r="M15" s="11">
        <v>27.0</v>
      </c>
      <c r="N15" s="9">
        <v>0.0</v>
      </c>
      <c r="O15" s="9">
        <v>13.8</v>
      </c>
      <c r="P15" s="7">
        <v>0.0</v>
      </c>
      <c r="Q15" s="7">
        <v>0.0</v>
      </c>
      <c r="R15" s="7">
        <v>24.0</v>
      </c>
      <c r="S15" s="7">
        <v>0.0</v>
      </c>
      <c r="T15" s="9">
        <v>84.4</v>
      </c>
      <c r="U15" s="6">
        <v>0.0</v>
      </c>
      <c r="V15" s="12">
        <v>0.0</v>
      </c>
      <c r="W15" s="9">
        <v>35.8</v>
      </c>
      <c r="X15" s="13">
        <f t="shared" si="1"/>
        <v>1</v>
      </c>
      <c r="Y15" s="13">
        <f t="shared" si="2"/>
        <v>0</v>
      </c>
      <c r="Z15" s="14">
        <f t="shared" si="3"/>
        <v>1</v>
      </c>
      <c r="AA15" s="13">
        <f t="shared" si="4"/>
        <v>0</v>
      </c>
    </row>
    <row r="16" ht="12.0" customHeight="1">
      <c r="A16" s="6">
        <v>2016.0</v>
      </c>
      <c r="B16" s="6">
        <v>5.0</v>
      </c>
      <c r="C16" s="7">
        <v>12.0</v>
      </c>
      <c r="D16" s="8">
        <v>29.2</v>
      </c>
      <c r="E16" s="9">
        <v>32.8</v>
      </c>
      <c r="F16" s="9">
        <v>27.2</v>
      </c>
      <c r="G16" s="8">
        <v>24.3</v>
      </c>
      <c r="H16" s="9">
        <v>23.9</v>
      </c>
      <c r="I16" s="9">
        <v>29.6</v>
      </c>
      <c r="J16" s="9">
        <v>73.5</v>
      </c>
      <c r="K16" s="10">
        <v>74.0</v>
      </c>
      <c r="L16" s="9">
        <v>14.7</v>
      </c>
      <c r="M16" s="11">
        <v>26.0</v>
      </c>
      <c r="N16" s="9">
        <v>0.0</v>
      </c>
      <c r="O16" s="9">
        <v>12.8</v>
      </c>
      <c r="P16" s="7">
        <v>0.0</v>
      </c>
      <c r="Q16" s="7">
        <v>0.0</v>
      </c>
      <c r="R16" s="7">
        <v>24.0</v>
      </c>
      <c r="S16" s="7">
        <v>0.0</v>
      </c>
      <c r="T16" s="9">
        <v>80.7</v>
      </c>
      <c r="U16" s="6">
        <v>0.0</v>
      </c>
      <c r="V16" s="12">
        <v>0.0</v>
      </c>
      <c r="W16" s="9">
        <v>40.0</v>
      </c>
      <c r="X16" s="13">
        <f t="shared" si="1"/>
        <v>1</v>
      </c>
      <c r="Y16" s="13">
        <f t="shared" si="2"/>
        <v>0</v>
      </c>
      <c r="Z16" s="14">
        <f t="shared" si="3"/>
        <v>1</v>
      </c>
      <c r="AA16" s="13">
        <f t="shared" si="4"/>
        <v>0</v>
      </c>
    </row>
    <row r="17" ht="12.0" customHeight="1">
      <c r="A17" s="6">
        <v>2016.0</v>
      </c>
      <c r="B17" s="6">
        <v>5.0</v>
      </c>
      <c r="C17" s="7">
        <v>13.0</v>
      </c>
      <c r="D17" s="8">
        <v>29.5</v>
      </c>
      <c r="E17" s="9">
        <v>33.3</v>
      </c>
      <c r="F17" s="9">
        <v>27.6</v>
      </c>
      <c r="G17" s="8">
        <v>25.0</v>
      </c>
      <c r="H17" s="9">
        <v>24.9</v>
      </c>
      <c r="I17" s="9">
        <v>31.5</v>
      </c>
      <c r="J17" s="9">
        <v>76.6</v>
      </c>
      <c r="K17" s="10">
        <v>74.0</v>
      </c>
      <c r="L17" s="9">
        <v>17.0</v>
      </c>
      <c r="M17" s="11">
        <v>31.0</v>
      </c>
      <c r="N17" s="9">
        <v>0.0</v>
      </c>
      <c r="O17" s="9">
        <v>11.5</v>
      </c>
      <c r="P17" s="7">
        <v>0.0</v>
      </c>
      <c r="Q17" s="7">
        <v>2.0</v>
      </c>
      <c r="R17" s="7">
        <v>22.0</v>
      </c>
      <c r="S17" s="7">
        <v>0.0</v>
      </c>
      <c r="T17" s="9">
        <v>70.8</v>
      </c>
      <c r="U17" s="6">
        <v>0.0</v>
      </c>
      <c r="V17" s="12">
        <v>0.0</v>
      </c>
      <c r="W17" s="9">
        <v>32.9</v>
      </c>
      <c r="X17" s="13">
        <f t="shared" si="1"/>
        <v>1</v>
      </c>
      <c r="Y17" s="13">
        <f t="shared" si="2"/>
        <v>0</v>
      </c>
      <c r="Z17" s="14">
        <f t="shared" si="3"/>
        <v>1</v>
      </c>
      <c r="AA17" s="13">
        <f t="shared" si="4"/>
        <v>0</v>
      </c>
    </row>
    <row r="18" ht="12.0" customHeight="1">
      <c r="A18" s="6">
        <v>2016.0</v>
      </c>
      <c r="B18" s="6">
        <v>5.0</v>
      </c>
      <c r="C18" s="7">
        <v>14.0</v>
      </c>
      <c r="D18" s="8">
        <v>29.6</v>
      </c>
      <c r="E18" s="9">
        <v>33.4</v>
      </c>
      <c r="F18" s="9">
        <v>27.9</v>
      </c>
      <c r="G18" s="8">
        <v>25.1</v>
      </c>
      <c r="H18" s="9">
        <v>24.9</v>
      </c>
      <c r="I18" s="9">
        <v>31.4</v>
      </c>
      <c r="J18" s="9">
        <v>76.1</v>
      </c>
      <c r="K18" s="10">
        <v>78.0</v>
      </c>
      <c r="L18" s="9">
        <v>20.2</v>
      </c>
      <c r="M18" s="11">
        <v>33.0</v>
      </c>
      <c r="N18" s="9">
        <v>0.0</v>
      </c>
      <c r="O18" s="9">
        <v>11.4</v>
      </c>
      <c r="P18" s="7">
        <v>0.0</v>
      </c>
      <c r="Q18" s="7">
        <v>8.0</v>
      </c>
      <c r="R18" s="7">
        <v>16.0</v>
      </c>
      <c r="S18" s="7">
        <v>0.0</v>
      </c>
      <c r="T18" s="9">
        <v>57.8</v>
      </c>
      <c r="U18" s="6">
        <v>0.0</v>
      </c>
      <c r="V18" s="12">
        <v>0.0</v>
      </c>
      <c r="W18" s="9">
        <v>23.5</v>
      </c>
      <c r="X18" s="13">
        <f t="shared" si="1"/>
        <v>1</v>
      </c>
      <c r="Y18" s="13">
        <f t="shared" si="2"/>
        <v>0</v>
      </c>
      <c r="Z18" s="14">
        <f t="shared" si="3"/>
        <v>1</v>
      </c>
      <c r="AA18" s="13">
        <f t="shared" si="4"/>
        <v>0</v>
      </c>
    </row>
    <row r="19" ht="12.0" customHeight="1">
      <c r="A19" s="6">
        <v>2016.0</v>
      </c>
      <c r="B19" s="6">
        <v>5.0</v>
      </c>
      <c r="C19" s="7">
        <v>15.0</v>
      </c>
      <c r="D19" s="8">
        <v>29.8</v>
      </c>
      <c r="E19" s="9">
        <v>33.1</v>
      </c>
      <c r="F19" s="9">
        <v>27.9</v>
      </c>
      <c r="G19" s="8">
        <v>25.2</v>
      </c>
      <c r="H19" s="9">
        <v>25.0</v>
      </c>
      <c r="I19" s="9">
        <v>31.7</v>
      </c>
      <c r="J19" s="9">
        <v>76.1</v>
      </c>
      <c r="K19" s="10">
        <v>80.0</v>
      </c>
      <c r="L19" s="9">
        <v>20.0</v>
      </c>
      <c r="M19" s="11">
        <v>35.0</v>
      </c>
      <c r="N19" s="9">
        <v>0.0</v>
      </c>
      <c r="O19" s="9">
        <v>12.1</v>
      </c>
      <c r="P19" s="7">
        <v>0.0</v>
      </c>
      <c r="Q19" s="7">
        <v>0.0</v>
      </c>
      <c r="R19" s="7">
        <v>24.0</v>
      </c>
      <c r="S19" s="7">
        <v>0.0</v>
      </c>
      <c r="T19" s="9">
        <v>55.7</v>
      </c>
      <c r="U19" s="6">
        <v>0.0</v>
      </c>
      <c r="V19" s="12">
        <v>0.0</v>
      </c>
      <c r="W19" s="9">
        <v>31.9</v>
      </c>
      <c r="X19" s="13">
        <f t="shared" si="1"/>
        <v>1</v>
      </c>
      <c r="Y19" s="13">
        <f t="shared" si="2"/>
        <v>0</v>
      </c>
      <c r="Z19" s="14">
        <f t="shared" si="3"/>
        <v>1</v>
      </c>
      <c r="AA19" s="13">
        <f t="shared" si="4"/>
        <v>0</v>
      </c>
    </row>
    <row r="20" ht="12.0" customHeight="1">
      <c r="A20" s="6">
        <v>2016.0</v>
      </c>
      <c r="B20" s="6">
        <v>5.0</v>
      </c>
      <c r="C20" s="7">
        <v>16.0</v>
      </c>
      <c r="D20" s="8">
        <v>29.8</v>
      </c>
      <c r="E20" s="9">
        <v>33.3</v>
      </c>
      <c r="F20" s="9">
        <v>28.0</v>
      </c>
      <c r="G20" s="8">
        <v>24.8</v>
      </c>
      <c r="H20" s="9">
        <v>24.4</v>
      </c>
      <c r="I20" s="9">
        <v>30.6</v>
      </c>
      <c r="J20" s="9">
        <v>73.1</v>
      </c>
      <c r="K20" s="10">
        <v>78.0</v>
      </c>
      <c r="L20" s="9">
        <v>19.6</v>
      </c>
      <c r="M20" s="11">
        <v>35.0</v>
      </c>
      <c r="N20" s="9">
        <v>0.0</v>
      </c>
      <c r="O20" s="9">
        <v>13.1</v>
      </c>
      <c r="P20" s="7">
        <v>0.0</v>
      </c>
      <c r="Q20" s="7">
        <v>1.0</v>
      </c>
      <c r="R20" s="7">
        <v>23.0</v>
      </c>
      <c r="S20" s="7">
        <v>0.0</v>
      </c>
      <c r="T20" s="9">
        <v>65.1</v>
      </c>
      <c r="U20" s="6">
        <v>0.0</v>
      </c>
      <c r="V20" s="12">
        <v>0.0</v>
      </c>
      <c r="W20" s="9">
        <v>33.8</v>
      </c>
      <c r="X20" s="13">
        <f t="shared" si="1"/>
        <v>1</v>
      </c>
      <c r="Y20" s="13">
        <f t="shared" si="2"/>
        <v>0</v>
      </c>
      <c r="Z20" s="14">
        <f t="shared" si="3"/>
        <v>1</v>
      </c>
      <c r="AA20" s="13">
        <f t="shared" si="4"/>
        <v>0</v>
      </c>
    </row>
    <row r="21" ht="12.0" customHeight="1">
      <c r="A21" s="6">
        <v>2016.0</v>
      </c>
      <c r="B21" s="6">
        <v>5.0</v>
      </c>
      <c r="C21" s="7">
        <v>17.0</v>
      </c>
      <c r="D21" s="8">
        <v>29.4</v>
      </c>
      <c r="E21" s="9">
        <v>32.8</v>
      </c>
      <c r="F21" s="9">
        <v>27.9</v>
      </c>
      <c r="G21" s="8">
        <v>24.6</v>
      </c>
      <c r="H21" s="9">
        <v>24.3</v>
      </c>
      <c r="I21" s="9">
        <v>30.3</v>
      </c>
      <c r="J21" s="9">
        <v>74.1</v>
      </c>
      <c r="K21" s="10">
        <v>78.0</v>
      </c>
      <c r="L21" s="9">
        <v>19.3</v>
      </c>
      <c r="M21" s="11">
        <v>35.0</v>
      </c>
      <c r="N21" s="9">
        <v>0.0</v>
      </c>
      <c r="O21" s="9">
        <v>13.1</v>
      </c>
      <c r="P21" s="7">
        <v>0.0</v>
      </c>
      <c r="Q21" s="7">
        <v>0.0</v>
      </c>
      <c r="R21" s="7">
        <v>24.0</v>
      </c>
      <c r="S21" s="7">
        <v>0.0</v>
      </c>
      <c r="T21" s="9">
        <v>77.1</v>
      </c>
      <c r="U21" s="6">
        <v>0.0</v>
      </c>
      <c r="V21" s="12">
        <v>0.0</v>
      </c>
      <c r="W21" s="9">
        <v>27.7</v>
      </c>
      <c r="X21" s="13">
        <f t="shared" si="1"/>
        <v>1</v>
      </c>
      <c r="Y21" s="13">
        <f t="shared" si="2"/>
        <v>0</v>
      </c>
      <c r="Z21" s="14">
        <f t="shared" si="3"/>
        <v>1</v>
      </c>
      <c r="AA21" s="13">
        <f t="shared" si="4"/>
        <v>0</v>
      </c>
    </row>
    <row r="22" ht="12.0" customHeight="1">
      <c r="A22" s="6">
        <v>2016.0</v>
      </c>
      <c r="B22" s="6">
        <v>5.0</v>
      </c>
      <c r="C22" s="7">
        <v>18.0</v>
      </c>
      <c r="D22" s="8">
        <v>29.8</v>
      </c>
      <c r="E22" s="9">
        <v>33.0</v>
      </c>
      <c r="F22" s="9">
        <v>28.0</v>
      </c>
      <c r="G22" s="8">
        <v>25.0</v>
      </c>
      <c r="H22" s="9">
        <v>24.7</v>
      </c>
      <c r="I22" s="9">
        <v>31.1</v>
      </c>
      <c r="J22" s="9">
        <v>74.7</v>
      </c>
      <c r="K22" s="10">
        <v>80.0</v>
      </c>
      <c r="L22" s="9">
        <v>20.2</v>
      </c>
      <c r="M22" s="11">
        <v>35.0</v>
      </c>
      <c r="N22" s="9">
        <v>0.0</v>
      </c>
      <c r="O22" s="9">
        <v>12.7</v>
      </c>
      <c r="P22" s="7">
        <v>0.0</v>
      </c>
      <c r="Q22" s="7">
        <v>11.0</v>
      </c>
      <c r="R22" s="7">
        <v>13.0</v>
      </c>
      <c r="S22" s="7">
        <v>0.0</v>
      </c>
      <c r="T22" s="9">
        <v>52.6</v>
      </c>
      <c r="U22" s="6">
        <v>0.0</v>
      </c>
      <c r="V22" s="12">
        <v>0.0</v>
      </c>
      <c r="W22" s="9">
        <v>22.5</v>
      </c>
      <c r="X22" s="13">
        <f t="shared" si="1"/>
        <v>1</v>
      </c>
      <c r="Y22" s="13">
        <f t="shared" si="2"/>
        <v>0</v>
      </c>
      <c r="Z22" s="14">
        <f t="shared" si="3"/>
        <v>1</v>
      </c>
      <c r="AA22" s="13">
        <f t="shared" si="4"/>
        <v>0</v>
      </c>
    </row>
    <row r="23" ht="12.0" customHeight="1">
      <c r="A23" s="6">
        <v>2016.0</v>
      </c>
      <c r="B23" s="6">
        <v>5.0</v>
      </c>
      <c r="C23" s="7">
        <v>19.0</v>
      </c>
      <c r="D23" s="8">
        <v>29.5</v>
      </c>
      <c r="E23" s="9">
        <v>32.8</v>
      </c>
      <c r="F23" s="9">
        <v>27.8</v>
      </c>
      <c r="G23" s="8">
        <v>24.6</v>
      </c>
      <c r="H23" s="9">
        <v>24.3</v>
      </c>
      <c r="I23" s="9">
        <v>30.4</v>
      </c>
      <c r="J23" s="9">
        <v>73.8</v>
      </c>
      <c r="K23" s="10">
        <v>82.0</v>
      </c>
      <c r="L23" s="9">
        <v>19.6</v>
      </c>
      <c r="M23" s="11">
        <v>35.0</v>
      </c>
      <c r="N23" s="9">
        <v>0.0</v>
      </c>
      <c r="O23" s="9">
        <v>12.6</v>
      </c>
      <c r="P23" s="7">
        <v>0.0</v>
      </c>
      <c r="Q23" s="7">
        <v>22.0</v>
      </c>
      <c r="R23" s="7">
        <v>2.0</v>
      </c>
      <c r="S23" s="7">
        <v>0.0</v>
      </c>
      <c r="T23" s="9">
        <v>42.2</v>
      </c>
      <c r="U23" s="6">
        <v>0.0</v>
      </c>
      <c r="V23" s="12">
        <v>0.0</v>
      </c>
      <c r="W23" s="9">
        <v>19.0</v>
      </c>
      <c r="X23" s="13">
        <f t="shared" si="1"/>
        <v>1</v>
      </c>
      <c r="Y23" s="13">
        <f t="shared" si="2"/>
        <v>1</v>
      </c>
      <c r="Z23" s="14">
        <f t="shared" si="3"/>
        <v>2</v>
      </c>
      <c r="AA23" s="13">
        <f t="shared" si="4"/>
        <v>1</v>
      </c>
    </row>
    <row r="24" ht="12.0" customHeight="1">
      <c r="A24" s="6">
        <v>2016.0</v>
      </c>
      <c r="B24" s="6">
        <v>5.0</v>
      </c>
      <c r="C24" s="7">
        <v>20.0</v>
      </c>
      <c r="D24" s="8">
        <v>29.6</v>
      </c>
      <c r="E24" s="9">
        <v>33.2</v>
      </c>
      <c r="F24" s="9">
        <v>27.9</v>
      </c>
      <c r="G24" s="8">
        <v>24.5</v>
      </c>
      <c r="H24" s="8">
        <v>24.1</v>
      </c>
      <c r="I24" s="9">
        <v>29.9</v>
      </c>
      <c r="J24" s="9">
        <v>72.4</v>
      </c>
      <c r="K24" s="10">
        <v>82.0</v>
      </c>
      <c r="L24" s="9">
        <v>20.3</v>
      </c>
      <c r="M24" s="11">
        <v>35.0</v>
      </c>
      <c r="N24" s="9">
        <v>0.0</v>
      </c>
      <c r="O24" s="9">
        <v>13.1</v>
      </c>
      <c r="P24" s="7">
        <v>0.0</v>
      </c>
      <c r="Q24" s="7">
        <v>19.0</v>
      </c>
      <c r="R24" s="7">
        <v>5.0</v>
      </c>
      <c r="S24" s="7">
        <v>0.0</v>
      </c>
      <c r="T24" s="9">
        <v>45.3</v>
      </c>
      <c r="U24" s="6">
        <v>0.0</v>
      </c>
      <c r="V24" s="12">
        <v>0.0</v>
      </c>
      <c r="W24" s="9">
        <v>18.0</v>
      </c>
      <c r="X24" s="13">
        <f t="shared" si="1"/>
        <v>1</v>
      </c>
      <c r="Y24" s="13">
        <f t="shared" si="2"/>
        <v>1</v>
      </c>
      <c r="Z24" s="14">
        <f t="shared" si="3"/>
        <v>2</v>
      </c>
      <c r="AA24" s="13">
        <f t="shared" si="4"/>
        <v>1</v>
      </c>
    </row>
    <row r="25" ht="12.0" customHeight="1">
      <c r="A25" s="6">
        <v>2016.0</v>
      </c>
      <c r="B25" s="6">
        <v>5.0</v>
      </c>
      <c r="C25" s="7">
        <v>21.0</v>
      </c>
      <c r="D25" s="8">
        <v>29.7</v>
      </c>
      <c r="E25" s="9">
        <v>33.0</v>
      </c>
      <c r="F25" s="9">
        <v>27.9</v>
      </c>
      <c r="G25" s="8">
        <v>24.8</v>
      </c>
      <c r="H25" s="9">
        <v>24.5</v>
      </c>
      <c r="I25" s="9">
        <v>30.8</v>
      </c>
      <c r="J25" s="9">
        <v>73.9</v>
      </c>
      <c r="K25" s="10">
        <v>81.0</v>
      </c>
      <c r="L25" s="9">
        <v>21.7</v>
      </c>
      <c r="M25" s="11">
        <v>36.0</v>
      </c>
      <c r="N25" s="9">
        <v>0.0</v>
      </c>
      <c r="O25" s="9">
        <v>12.5</v>
      </c>
      <c r="P25" s="7">
        <v>0.0</v>
      </c>
      <c r="Q25" s="7">
        <v>13.0</v>
      </c>
      <c r="R25" s="7">
        <v>11.0</v>
      </c>
      <c r="S25" s="7">
        <v>0.0</v>
      </c>
      <c r="T25" s="9">
        <v>53.1</v>
      </c>
      <c r="U25" s="6">
        <v>0.0</v>
      </c>
      <c r="V25" s="12">
        <v>0.0</v>
      </c>
      <c r="W25" s="9">
        <v>18.0</v>
      </c>
      <c r="X25" s="13">
        <f t="shared" si="1"/>
        <v>1</v>
      </c>
      <c r="Y25" s="13">
        <f t="shared" si="2"/>
        <v>0</v>
      </c>
      <c r="Z25" s="14">
        <f t="shared" si="3"/>
        <v>1</v>
      </c>
      <c r="AA25" s="13">
        <f t="shared" si="4"/>
        <v>0</v>
      </c>
    </row>
    <row r="26" ht="12.0" customHeight="1">
      <c r="A26" s="6">
        <v>2016.0</v>
      </c>
      <c r="B26" s="6">
        <v>5.0</v>
      </c>
      <c r="C26" s="7">
        <v>22.0</v>
      </c>
      <c r="D26" s="8">
        <v>29.9</v>
      </c>
      <c r="E26" s="9">
        <v>33.1</v>
      </c>
      <c r="F26" s="9">
        <v>28.0</v>
      </c>
      <c r="G26" s="8">
        <v>25.2</v>
      </c>
      <c r="H26" s="9">
        <v>24.9</v>
      </c>
      <c r="I26" s="9">
        <v>31.6</v>
      </c>
      <c r="J26" s="9">
        <v>75.2</v>
      </c>
      <c r="K26" s="10">
        <v>83.0</v>
      </c>
      <c r="L26" s="9">
        <v>20.7</v>
      </c>
      <c r="M26" s="11">
        <v>38.0</v>
      </c>
      <c r="N26" s="9">
        <v>0.0</v>
      </c>
      <c r="O26" s="9">
        <v>10.6</v>
      </c>
      <c r="P26" s="7">
        <v>0.0</v>
      </c>
      <c r="Q26" s="7">
        <v>14.0</v>
      </c>
      <c r="R26" s="7">
        <v>10.0</v>
      </c>
      <c r="S26" s="7">
        <v>0.0</v>
      </c>
      <c r="T26" s="9">
        <v>55.7</v>
      </c>
      <c r="U26" s="6">
        <v>0.0</v>
      </c>
      <c r="V26" s="12">
        <v>0.0</v>
      </c>
      <c r="W26" s="9">
        <v>19.4</v>
      </c>
      <c r="X26" s="13">
        <f t="shared" si="1"/>
        <v>1</v>
      </c>
      <c r="Y26" s="13">
        <f t="shared" si="2"/>
        <v>0</v>
      </c>
      <c r="Z26" s="14">
        <f t="shared" si="3"/>
        <v>1</v>
      </c>
      <c r="AA26" s="13">
        <f t="shared" si="4"/>
        <v>0</v>
      </c>
    </row>
    <row r="27" ht="12.0" customHeight="1">
      <c r="A27" s="6">
        <v>2016.0</v>
      </c>
      <c r="B27" s="6">
        <v>5.0</v>
      </c>
      <c r="C27" s="7">
        <v>23.0</v>
      </c>
      <c r="D27" s="8">
        <v>29.9</v>
      </c>
      <c r="E27" s="9">
        <v>33.4</v>
      </c>
      <c r="F27" s="9">
        <v>28.3</v>
      </c>
      <c r="G27" s="8">
        <v>25.3</v>
      </c>
      <c r="H27" s="9">
        <v>25.2</v>
      </c>
      <c r="I27" s="9">
        <v>32.1</v>
      </c>
      <c r="J27" s="9">
        <v>76.2</v>
      </c>
      <c r="K27" s="10">
        <v>86.0</v>
      </c>
      <c r="L27" s="9">
        <v>20.1</v>
      </c>
      <c r="M27" s="11">
        <v>36.0</v>
      </c>
      <c r="N27" s="9">
        <v>0.0</v>
      </c>
      <c r="O27" s="9">
        <v>11.1</v>
      </c>
      <c r="P27" s="7">
        <v>0.0</v>
      </c>
      <c r="Q27" s="7">
        <v>0.0</v>
      </c>
      <c r="R27" s="7">
        <v>24.0</v>
      </c>
      <c r="S27" s="7">
        <v>0.0</v>
      </c>
      <c r="T27" s="9">
        <v>75.0</v>
      </c>
      <c r="U27" s="6">
        <v>0.0</v>
      </c>
      <c r="V27" s="12">
        <v>0.0</v>
      </c>
      <c r="W27" s="9">
        <v>23.8</v>
      </c>
      <c r="X27" s="13">
        <f t="shared" si="1"/>
        <v>1</v>
      </c>
      <c r="Y27" s="13">
        <f t="shared" si="2"/>
        <v>0</v>
      </c>
      <c r="Z27" s="14">
        <f t="shared" si="3"/>
        <v>1</v>
      </c>
      <c r="AA27" s="13">
        <f t="shared" si="4"/>
        <v>0</v>
      </c>
    </row>
    <row r="28" ht="12.0" customHeight="1">
      <c r="A28" s="6">
        <v>2016.0</v>
      </c>
      <c r="B28" s="6">
        <v>5.0</v>
      </c>
      <c r="C28" s="7">
        <v>24.0</v>
      </c>
      <c r="D28" s="8">
        <v>29.5</v>
      </c>
      <c r="E28" s="9">
        <v>32.5</v>
      </c>
      <c r="F28" s="9">
        <v>28.2</v>
      </c>
      <c r="G28" s="8">
        <v>24.9</v>
      </c>
      <c r="H28" s="9">
        <v>24.7</v>
      </c>
      <c r="I28" s="9">
        <v>31.2</v>
      </c>
      <c r="J28" s="9">
        <v>76.0</v>
      </c>
      <c r="K28" s="10">
        <v>86.0</v>
      </c>
      <c r="L28" s="9">
        <v>21.7</v>
      </c>
      <c r="M28" s="11">
        <v>38.0</v>
      </c>
      <c r="N28" s="9">
        <v>0.0</v>
      </c>
      <c r="O28" s="9">
        <v>12.8</v>
      </c>
      <c r="P28" s="7">
        <v>0.0</v>
      </c>
      <c r="Q28" s="7">
        <v>0.0</v>
      </c>
      <c r="R28" s="7">
        <v>24.0</v>
      </c>
      <c r="S28" s="7">
        <v>0.0</v>
      </c>
      <c r="T28" s="9">
        <v>79.7</v>
      </c>
      <c r="U28" s="6">
        <v>0.0</v>
      </c>
      <c r="V28" s="12">
        <v>0.0</v>
      </c>
      <c r="W28" s="9">
        <v>14.4</v>
      </c>
      <c r="X28" s="13">
        <f t="shared" si="1"/>
        <v>1</v>
      </c>
      <c r="Y28" s="13">
        <f t="shared" si="2"/>
        <v>0</v>
      </c>
      <c r="Z28" s="14">
        <f t="shared" si="3"/>
        <v>1</v>
      </c>
      <c r="AA28" s="13">
        <f t="shared" si="4"/>
        <v>0</v>
      </c>
    </row>
    <row r="29" ht="12.0" customHeight="1">
      <c r="A29" s="6">
        <v>2016.0</v>
      </c>
      <c r="B29" s="6">
        <v>5.0</v>
      </c>
      <c r="C29" s="7">
        <v>25.0</v>
      </c>
      <c r="D29" s="8">
        <v>29.5</v>
      </c>
      <c r="E29" s="9">
        <v>33.0</v>
      </c>
      <c r="F29" s="9">
        <v>27.8</v>
      </c>
      <c r="G29" s="8">
        <v>24.5</v>
      </c>
      <c r="H29" s="9">
        <v>24.0</v>
      </c>
      <c r="I29" s="9">
        <v>29.8</v>
      </c>
      <c r="J29" s="9">
        <v>72.5</v>
      </c>
      <c r="K29" s="10">
        <v>82.0</v>
      </c>
      <c r="L29" s="9">
        <v>19.2</v>
      </c>
      <c r="M29" s="11">
        <v>34.0</v>
      </c>
      <c r="N29" s="9">
        <v>0.0</v>
      </c>
      <c r="O29" s="9">
        <v>13.5</v>
      </c>
      <c r="P29" s="7">
        <v>0.0</v>
      </c>
      <c r="Q29" s="7">
        <v>3.0</v>
      </c>
      <c r="R29" s="7">
        <v>21.0</v>
      </c>
      <c r="S29" s="7">
        <v>0.0</v>
      </c>
      <c r="T29" s="9">
        <v>71.9</v>
      </c>
      <c r="U29" s="6">
        <v>0.0</v>
      </c>
      <c r="V29" s="12">
        <v>0.0</v>
      </c>
      <c r="W29" s="9">
        <v>15.3</v>
      </c>
      <c r="X29" s="13">
        <f t="shared" si="1"/>
        <v>1</v>
      </c>
      <c r="Y29" s="13">
        <f t="shared" si="2"/>
        <v>0</v>
      </c>
      <c r="Z29" s="14">
        <f t="shared" si="3"/>
        <v>1</v>
      </c>
      <c r="AA29" s="13">
        <f t="shared" si="4"/>
        <v>0</v>
      </c>
    </row>
    <row r="30" ht="12.0" customHeight="1">
      <c r="A30" s="6">
        <v>2016.0</v>
      </c>
      <c r="B30" s="6">
        <v>5.0</v>
      </c>
      <c r="C30" s="7">
        <v>26.0</v>
      </c>
      <c r="D30" s="8">
        <v>29.1</v>
      </c>
      <c r="E30" s="9">
        <v>32.4</v>
      </c>
      <c r="F30" s="9">
        <v>27.5</v>
      </c>
      <c r="G30" s="8">
        <v>24.0</v>
      </c>
      <c r="H30" s="9">
        <v>23.4</v>
      </c>
      <c r="I30" s="9">
        <v>28.8</v>
      </c>
      <c r="J30" s="9">
        <v>71.9</v>
      </c>
      <c r="K30" s="10">
        <v>85.0</v>
      </c>
      <c r="L30" s="9">
        <v>16.5</v>
      </c>
      <c r="M30" s="11">
        <v>28.0</v>
      </c>
      <c r="N30" s="9">
        <v>0.0</v>
      </c>
      <c r="O30" s="9">
        <v>11.8</v>
      </c>
      <c r="P30" s="7">
        <v>0.0</v>
      </c>
      <c r="Q30" s="7">
        <v>1.0</v>
      </c>
      <c r="R30" s="7">
        <v>21.0</v>
      </c>
      <c r="S30" s="7">
        <v>2.0</v>
      </c>
      <c r="T30" s="9">
        <v>81.3</v>
      </c>
      <c r="U30" s="6">
        <v>0.0</v>
      </c>
      <c r="V30" s="12">
        <v>0.0</v>
      </c>
      <c r="W30" s="9">
        <v>27.8</v>
      </c>
      <c r="X30" s="13">
        <f t="shared" si="1"/>
        <v>1</v>
      </c>
      <c r="Y30" s="13">
        <f t="shared" si="2"/>
        <v>0</v>
      </c>
      <c r="Z30" s="14">
        <f t="shared" si="3"/>
        <v>1</v>
      </c>
      <c r="AA30" s="13">
        <f t="shared" si="4"/>
        <v>0</v>
      </c>
    </row>
    <row r="31" ht="12.0" customHeight="1">
      <c r="A31" s="6">
        <v>2016.0</v>
      </c>
      <c r="B31" s="6">
        <v>5.0</v>
      </c>
      <c r="C31" s="7">
        <v>27.0</v>
      </c>
      <c r="D31" s="8">
        <v>28.9</v>
      </c>
      <c r="E31" s="9">
        <v>31.7</v>
      </c>
      <c r="F31" s="9">
        <v>27.6</v>
      </c>
      <c r="G31" s="8">
        <v>24.3</v>
      </c>
      <c r="H31" s="9">
        <v>24.1</v>
      </c>
      <c r="I31" s="9">
        <v>30.0</v>
      </c>
      <c r="J31" s="9">
        <v>75.6</v>
      </c>
      <c r="K31" s="10">
        <v>87.0</v>
      </c>
      <c r="L31" s="9">
        <v>14.8</v>
      </c>
      <c r="M31" s="11">
        <v>28.0</v>
      </c>
      <c r="N31" s="9">
        <v>0.0</v>
      </c>
      <c r="O31" s="9">
        <v>10.3</v>
      </c>
      <c r="P31" s="7">
        <v>0.0</v>
      </c>
      <c r="Q31" s="7">
        <v>0.0</v>
      </c>
      <c r="R31" s="7">
        <v>6.0</v>
      </c>
      <c r="S31" s="7">
        <v>18.0</v>
      </c>
      <c r="T31" s="9">
        <v>95.8</v>
      </c>
      <c r="U31" s="6">
        <v>0.0</v>
      </c>
      <c r="V31" s="12">
        <v>0.0</v>
      </c>
      <c r="W31" s="9">
        <v>26.0</v>
      </c>
      <c r="X31" s="13">
        <f t="shared" si="1"/>
        <v>1</v>
      </c>
      <c r="Y31" s="13">
        <f t="shared" si="2"/>
        <v>0</v>
      </c>
      <c r="Z31" s="14">
        <f t="shared" si="3"/>
        <v>1</v>
      </c>
      <c r="AA31" s="13">
        <f t="shared" si="4"/>
        <v>0</v>
      </c>
    </row>
    <row r="32" ht="12.0" customHeight="1">
      <c r="A32" s="6">
        <v>2016.0</v>
      </c>
      <c r="B32" s="6">
        <v>5.0</v>
      </c>
      <c r="C32" s="7">
        <v>28.0</v>
      </c>
      <c r="D32" s="8">
        <v>29.6</v>
      </c>
      <c r="E32" s="9">
        <v>33.3</v>
      </c>
      <c r="F32" s="9">
        <v>28.0</v>
      </c>
      <c r="G32" s="8">
        <v>25.3</v>
      </c>
      <c r="H32" s="9">
        <v>25.2</v>
      </c>
      <c r="I32" s="9">
        <v>32.1</v>
      </c>
      <c r="J32" s="9">
        <v>77.7</v>
      </c>
      <c r="K32" s="10">
        <v>76.0</v>
      </c>
      <c r="L32" s="9">
        <v>17.8</v>
      </c>
      <c r="M32" s="11">
        <v>32.0</v>
      </c>
      <c r="N32" s="9">
        <v>0.0</v>
      </c>
      <c r="O32" s="9">
        <v>11.3</v>
      </c>
      <c r="P32" s="7">
        <v>0.0</v>
      </c>
      <c r="Q32" s="7">
        <v>10.0</v>
      </c>
      <c r="R32" s="7">
        <v>6.0</v>
      </c>
      <c r="S32" s="7">
        <v>8.0</v>
      </c>
      <c r="T32" s="9">
        <v>69.3</v>
      </c>
      <c r="U32" s="6">
        <v>0.0</v>
      </c>
      <c r="V32" s="12">
        <v>0.0</v>
      </c>
      <c r="W32" s="9">
        <v>22.3</v>
      </c>
      <c r="X32" s="13">
        <f t="shared" si="1"/>
        <v>1</v>
      </c>
      <c r="Y32" s="13">
        <f t="shared" si="2"/>
        <v>0</v>
      </c>
      <c r="Z32" s="14">
        <f t="shared" si="3"/>
        <v>1</v>
      </c>
      <c r="AA32" s="13">
        <f t="shared" si="4"/>
        <v>0</v>
      </c>
    </row>
    <row r="33" ht="12.0" customHeight="1">
      <c r="A33" s="6">
        <v>2016.0</v>
      </c>
      <c r="B33" s="6">
        <v>5.0</v>
      </c>
      <c r="C33" s="7">
        <v>29.0</v>
      </c>
      <c r="D33" s="8">
        <v>29.6</v>
      </c>
      <c r="E33" s="9">
        <v>33.1</v>
      </c>
      <c r="F33" s="9">
        <v>28.0</v>
      </c>
      <c r="G33" s="8">
        <v>25.1</v>
      </c>
      <c r="H33" s="9">
        <v>24.9</v>
      </c>
      <c r="I33" s="9">
        <v>31.5</v>
      </c>
      <c r="J33" s="9">
        <v>76.3</v>
      </c>
      <c r="K33" s="10">
        <v>81.0</v>
      </c>
      <c r="L33" s="9">
        <v>16.0</v>
      </c>
      <c r="M33" s="11">
        <v>28.0</v>
      </c>
      <c r="N33" s="9">
        <v>0.0</v>
      </c>
      <c r="O33" s="9">
        <v>12.3</v>
      </c>
      <c r="P33" s="7">
        <v>0.0</v>
      </c>
      <c r="Q33" s="7">
        <v>8.0</v>
      </c>
      <c r="R33" s="7">
        <v>16.0</v>
      </c>
      <c r="S33" s="7">
        <v>0.0</v>
      </c>
      <c r="T33" s="9">
        <v>60.9</v>
      </c>
      <c r="U33" s="6">
        <v>0.0</v>
      </c>
      <c r="V33" s="12">
        <v>0.0</v>
      </c>
      <c r="W33" s="9">
        <v>23.8</v>
      </c>
      <c r="X33" s="13">
        <f t="shared" si="1"/>
        <v>1</v>
      </c>
      <c r="Y33" s="13">
        <f t="shared" si="2"/>
        <v>0</v>
      </c>
      <c r="Z33" s="14">
        <f t="shared" si="3"/>
        <v>1</v>
      </c>
      <c r="AA33" s="13">
        <f t="shared" si="4"/>
        <v>0</v>
      </c>
    </row>
    <row r="34" ht="12.0" customHeight="1">
      <c r="A34" s="6">
        <v>2016.0</v>
      </c>
      <c r="B34" s="6">
        <v>5.0</v>
      </c>
      <c r="C34" s="7">
        <v>30.0</v>
      </c>
      <c r="D34" s="8">
        <v>29.5</v>
      </c>
      <c r="E34" s="9">
        <v>32.5</v>
      </c>
      <c r="F34" s="9">
        <v>27.9</v>
      </c>
      <c r="G34" s="8">
        <v>24.8</v>
      </c>
      <c r="H34" s="9">
        <v>24.5</v>
      </c>
      <c r="I34" s="9">
        <v>30.8</v>
      </c>
      <c r="J34" s="9">
        <v>74.9</v>
      </c>
      <c r="K34" s="10">
        <v>84.0</v>
      </c>
      <c r="L34" s="9">
        <v>15.3</v>
      </c>
      <c r="M34" s="11">
        <v>28.0</v>
      </c>
      <c r="N34" s="9">
        <v>0.0</v>
      </c>
      <c r="O34" s="9">
        <v>11.1</v>
      </c>
      <c r="P34" s="7">
        <v>0.0</v>
      </c>
      <c r="Q34" s="7">
        <v>0.0</v>
      </c>
      <c r="R34" s="7">
        <v>20.0</v>
      </c>
      <c r="S34" s="7">
        <v>4.0</v>
      </c>
      <c r="T34" s="9">
        <v>78.1</v>
      </c>
      <c r="U34" s="6">
        <v>0.0</v>
      </c>
      <c r="V34" s="12">
        <v>0.0</v>
      </c>
      <c r="W34" s="9">
        <v>26.7</v>
      </c>
      <c r="X34" s="13">
        <f t="shared" si="1"/>
        <v>1</v>
      </c>
      <c r="Y34" s="13">
        <f t="shared" si="2"/>
        <v>0</v>
      </c>
      <c r="Z34" s="14">
        <f t="shared" si="3"/>
        <v>1</v>
      </c>
      <c r="AA34" s="13">
        <f t="shared" si="4"/>
        <v>0</v>
      </c>
    </row>
    <row r="35" ht="12.0" customHeight="1">
      <c r="A35" s="6">
        <v>2016.0</v>
      </c>
      <c r="B35" s="6">
        <v>5.0</v>
      </c>
      <c r="C35" s="7">
        <v>31.0</v>
      </c>
      <c r="D35" s="8">
        <v>29.8</v>
      </c>
      <c r="E35" s="9">
        <v>33.7</v>
      </c>
      <c r="F35" s="9">
        <v>27.9</v>
      </c>
      <c r="G35" s="8">
        <v>24.8</v>
      </c>
      <c r="H35" s="9">
        <v>24.4</v>
      </c>
      <c r="I35" s="9">
        <v>30.5</v>
      </c>
      <c r="J35" s="9">
        <v>72.9</v>
      </c>
      <c r="K35" s="10">
        <v>85.0</v>
      </c>
      <c r="L35" s="9">
        <v>18.9</v>
      </c>
      <c r="M35" s="11">
        <v>34.0</v>
      </c>
      <c r="N35" s="9">
        <v>0.0</v>
      </c>
      <c r="O35" s="9">
        <v>10.0</v>
      </c>
      <c r="P35" s="7">
        <v>0.0</v>
      </c>
      <c r="Q35" s="7">
        <v>0.0</v>
      </c>
      <c r="R35" s="7">
        <v>24.0</v>
      </c>
      <c r="S35" s="7">
        <v>0.0</v>
      </c>
      <c r="T35" s="9">
        <v>78.6</v>
      </c>
      <c r="U35" s="6">
        <v>0.0</v>
      </c>
      <c r="V35" s="12">
        <v>0.0</v>
      </c>
      <c r="W35" s="9">
        <v>26.0</v>
      </c>
      <c r="X35" s="13">
        <f t="shared" si="1"/>
        <v>1</v>
      </c>
      <c r="Y35" s="13">
        <f t="shared" si="2"/>
        <v>0</v>
      </c>
      <c r="Z35" s="14">
        <f t="shared" si="3"/>
        <v>1</v>
      </c>
      <c r="AA35" s="13">
        <f t="shared" si="4"/>
        <v>0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0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5">AVERAGE(D5:D36)</f>
        <v>29.43548387</v>
      </c>
      <c r="E37" s="9">
        <f t="shared" si="5"/>
        <v>32.86774194</v>
      </c>
      <c r="F37" s="9">
        <f t="shared" si="5"/>
        <v>27.7</v>
      </c>
      <c r="G37" s="9">
        <f t="shared" si="5"/>
        <v>24.74516129</v>
      </c>
      <c r="H37" s="9">
        <f t="shared" si="5"/>
        <v>24.47419355</v>
      </c>
      <c r="I37" s="9">
        <f t="shared" si="5"/>
        <v>30.70967742</v>
      </c>
      <c r="J37" s="9">
        <f t="shared" si="5"/>
        <v>75.08064516</v>
      </c>
      <c r="K37" s="10">
        <f t="shared" si="5"/>
        <v>83.06451613</v>
      </c>
      <c r="L37" s="9">
        <f t="shared" si="5"/>
        <v>17.14193548</v>
      </c>
      <c r="M37" s="9">
        <f t="shared" si="5"/>
        <v>31.48387097</v>
      </c>
      <c r="N37" s="9"/>
      <c r="O37" s="9">
        <f>AVERAGE(O5:O36)</f>
        <v>11.7483871</v>
      </c>
      <c r="P37" s="7"/>
      <c r="Q37" s="7"/>
      <c r="R37" s="7"/>
      <c r="S37" s="7"/>
      <c r="T37" s="9">
        <f>AVERAGE(T5:T36)</f>
        <v>67.23225806</v>
      </c>
      <c r="U37" s="7">
        <f t="shared" ref="U37:V37" si="6">SUM(U5:U36)</f>
        <v>0</v>
      </c>
      <c r="V37" s="9">
        <f t="shared" si="6"/>
        <v>0</v>
      </c>
      <c r="W37" s="9">
        <f>AVERAGE(W5:W36)</f>
        <v>24.09677419</v>
      </c>
      <c r="Y37" s="1" t="s">
        <v>27</v>
      </c>
      <c r="AA37" s="13">
        <f>SUM(AA5:AA35)</f>
        <v>4</v>
      </c>
    </row>
    <row r="38" ht="12.75" customHeight="1">
      <c r="C38" s="16" t="s">
        <v>28</v>
      </c>
      <c r="E38" s="15">
        <f>MAX(E5:E37)</f>
        <v>35</v>
      </c>
      <c r="F38" s="15">
        <f>MIN(F5:F37)</f>
        <v>26.8</v>
      </c>
      <c r="M38" s="15">
        <f>MAX(M5:M37)</f>
        <v>38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7" width="8.0"/>
  </cols>
  <sheetData>
    <row r="1" ht="12.75" customHeight="1"/>
    <row r="2" ht="12.75" customHeight="1">
      <c r="A2" s="1" t="s">
        <v>0</v>
      </c>
      <c r="P2" s="1" t="s">
        <v>33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2016.0</v>
      </c>
      <c r="B5" s="6">
        <v>6.0</v>
      </c>
      <c r="C5" s="7">
        <v>1.0</v>
      </c>
      <c r="D5" s="8">
        <v>29.8</v>
      </c>
      <c r="E5" s="9">
        <v>33.2</v>
      </c>
      <c r="F5" s="9">
        <v>28.1</v>
      </c>
      <c r="G5" s="8">
        <v>25.0</v>
      </c>
      <c r="H5" s="9">
        <v>24.7</v>
      </c>
      <c r="I5" s="9">
        <v>31.1</v>
      </c>
      <c r="J5" s="9">
        <v>74.4</v>
      </c>
      <c r="K5" s="10">
        <v>87.0</v>
      </c>
      <c r="L5" s="9">
        <v>19.2</v>
      </c>
      <c r="M5" s="11">
        <v>35.0</v>
      </c>
      <c r="N5" s="9">
        <v>0.0</v>
      </c>
      <c r="O5" s="9">
        <v>11.0</v>
      </c>
      <c r="P5" s="7">
        <v>0.0</v>
      </c>
      <c r="Q5" s="7">
        <v>0.0</v>
      </c>
      <c r="R5" s="7">
        <v>23.0</v>
      </c>
      <c r="S5" s="7">
        <v>1.0</v>
      </c>
      <c r="T5" s="9">
        <v>82.3</v>
      </c>
      <c r="U5" s="6">
        <v>0.0</v>
      </c>
      <c r="V5" s="12">
        <v>0.0</v>
      </c>
      <c r="W5" s="12">
        <v>21.3</v>
      </c>
      <c r="X5" s="13">
        <f t="shared" ref="X5:X34" si="1">IF(N5=0,1,0)</f>
        <v>1</v>
      </c>
      <c r="Y5" s="13">
        <f t="shared" ref="Y5:Y34" si="2">IF(T5&lt;=50,1,0)</f>
        <v>0</v>
      </c>
      <c r="Z5" s="14">
        <f t="shared" ref="Z5:Z35" si="3">(X5+Y5)</f>
        <v>1</v>
      </c>
      <c r="AA5" s="13">
        <f t="shared" ref="AA5:AA35" si="4">IF(Z5=2,1,0)</f>
        <v>0</v>
      </c>
    </row>
    <row r="6" ht="12.0" customHeight="1">
      <c r="A6" s="6">
        <v>2016.0</v>
      </c>
      <c r="B6" s="6">
        <v>6.0</v>
      </c>
      <c r="C6" s="7">
        <v>2.0</v>
      </c>
      <c r="D6" s="8">
        <v>29.7</v>
      </c>
      <c r="E6" s="9">
        <v>33.0</v>
      </c>
      <c r="F6" s="9">
        <v>28.0</v>
      </c>
      <c r="G6" s="8">
        <v>24.7</v>
      </c>
      <c r="H6" s="9">
        <v>24.4</v>
      </c>
      <c r="I6" s="9">
        <v>30.5</v>
      </c>
      <c r="J6" s="9">
        <v>73.2</v>
      </c>
      <c r="K6" s="10">
        <v>84.0</v>
      </c>
      <c r="L6" s="9">
        <v>18.9</v>
      </c>
      <c r="M6" s="11">
        <v>34.0</v>
      </c>
      <c r="N6" s="9">
        <v>0.0</v>
      </c>
      <c r="O6" s="9">
        <v>12.2</v>
      </c>
      <c r="P6" s="7">
        <v>0.0</v>
      </c>
      <c r="Q6" s="7">
        <v>0.0</v>
      </c>
      <c r="R6" s="7">
        <v>19.0</v>
      </c>
      <c r="S6" s="7">
        <v>5.0</v>
      </c>
      <c r="T6" s="9">
        <v>88.0</v>
      </c>
      <c r="U6" s="6">
        <v>0.0</v>
      </c>
      <c r="V6" s="12">
        <v>0.0</v>
      </c>
      <c r="W6" s="9">
        <v>23.5</v>
      </c>
      <c r="X6" s="13">
        <f t="shared" si="1"/>
        <v>1</v>
      </c>
      <c r="Y6" s="13">
        <f t="shared" si="2"/>
        <v>0</v>
      </c>
      <c r="Z6" s="14">
        <f t="shared" si="3"/>
        <v>1</v>
      </c>
      <c r="AA6" s="13">
        <f t="shared" si="4"/>
        <v>0</v>
      </c>
    </row>
    <row r="7" ht="12.0" customHeight="1">
      <c r="A7" s="6">
        <v>2016.0</v>
      </c>
      <c r="B7" s="6">
        <v>6.0</v>
      </c>
      <c r="C7" s="7">
        <v>3.0</v>
      </c>
      <c r="D7" s="8">
        <v>29.8</v>
      </c>
      <c r="E7" s="9">
        <v>33.1</v>
      </c>
      <c r="F7" s="9">
        <v>28.3</v>
      </c>
      <c r="G7" s="8">
        <v>24.8</v>
      </c>
      <c r="H7" s="9">
        <v>24.5</v>
      </c>
      <c r="I7" s="9">
        <v>30.7</v>
      </c>
      <c r="J7" s="9">
        <v>73.4</v>
      </c>
      <c r="K7" s="10">
        <v>86.0</v>
      </c>
      <c r="L7" s="9">
        <v>18.3</v>
      </c>
      <c r="M7" s="11">
        <v>34.0</v>
      </c>
      <c r="N7" s="9">
        <v>0.0</v>
      </c>
      <c r="O7" s="9">
        <v>12.8</v>
      </c>
      <c r="P7" s="7">
        <v>0.0</v>
      </c>
      <c r="Q7" s="7">
        <v>0.0</v>
      </c>
      <c r="R7" s="7">
        <v>24.0</v>
      </c>
      <c r="S7" s="7">
        <v>0.0</v>
      </c>
      <c r="T7" s="9">
        <v>73.4</v>
      </c>
      <c r="U7" s="6">
        <v>0.0</v>
      </c>
      <c r="V7" s="12">
        <v>0.0</v>
      </c>
      <c r="W7" s="9">
        <v>17.7</v>
      </c>
      <c r="X7" s="13">
        <f t="shared" si="1"/>
        <v>1</v>
      </c>
      <c r="Y7" s="13">
        <f t="shared" si="2"/>
        <v>0</v>
      </c>
      <c r="Z7" s="14">
        <f t="shared" si="3"/>
        <v>1</v>
      </c>
      <c r="AA7" s="13">
        <f t="shared" si="4"/>
        <v>0</v>
      </c>
    </row>
    <row r="8" ht="12.0" customHeight="1">
      <c r="A8" s="6">
        <v>2016.0</v>
      </c>
      <c r="B8" s="6">
        <v>6.0</v>
      </c>
      <c r="C8" s="7">
        <v>4.0</v>
      </c>
      <c r="D8" s="8">
        <v>29.7</v>
      </c>
      <c r="E8" s="9">
        <v>33.0</v>
      </c>
      <c r="F8" s="9">
        <v>27.7</v>
      </c>
      <c r="G8" s="8">
        <v>24.9</v>
      </c>
      <c r="H8" s="9">
        <v>24.6</v>
      </c>
      <c r="I8" s="9">
        <v>30.9</v>
      </c>
      <c r="J8" s="9">
        <v>74.5</v>
      </c>
      <c r="K8" s="10">
        <v>77.0</v>
      </c>
      <c r="L8" s="9">
        <v>17.2</v>
      </c>
      <c r="M8" s="11">
        <v>34.0</v>
      </c>
      <c r="N8" s="9">
        <v>0.0</v>
      </c>
      <c r="O8" s="9">
        <v>12.7</v>
      </c>
      <c r="P8" s="7">
        <v>0.0</v>
      </c>
      <c r="Q8" s="7">
        <v>0.0</v>
      </c>
      <c r="R8" s="7">
        <v>24.0</v>
      </c>
      <c r="S8" s="7">
        <v>0.0</v>
      </c>
      <c r="T8" s="9">
        <v>64.6</v>
      </c>
      <c r="U8" s="6">
        <v>0.0</v>
      </c>
      <c r="V8" s="12">
        <v>0.0</v>
      </c>
      <c r="W8" s="9">
        <v>15.0</v>
      </c>
      <c r="X8" s="13">
        <f t="shared" si="1"/>
        <v>1</v>
      </c>
      <c r="Y8" s="13">
        <f t="shared" si="2"/>
        <v>0</v>
      </c>
      <c r="Z8" s="14">
        <f t="shared" si="3"/>
        <v>1</v>
      </c>
      <c r="AA8" s="13">
        <f t="shared" si="4"/>
        <v>0</v>
      </c>
    </row>
    <row r="9" ht="12.0" customHeight="1">
      <c r="A9" s="6">
        <v>2016.0</v>
      </c>
      <c r="B9" s="6">
        <v>6.0</v>
      </c>
      <c r="C9" s="6">
        <v>5.0</v>
      </c>
      <c r="D9" s="8">
        <v>29.7</v>
      </c>
      <c r="E9" s="9">
        <v>33.2</v>
      </c>
      <c r="F9" s="9">
        <v>27.8</v>
      </c>
      <c r="G9" s="8">
        <v>24.6</v>
      </c>
      <c r="H9" s="9">
        <v>24.1</v>
      </c>
      <c r="I9" s="9">
        <v>30.1</v>
      </c>
      <c r="J9" s="9">
        <v>72.5</v>
      </c>
      <c r="K9" s="10">
        <v>83.0</v>
      </c>
      <c r="L9" s="9">
        <v>18.1</v>
      </c>
      <c r="M9" s="11">
        <v>35.0</v>
      </c>
      <c r="N9" s="9">
        <v>0.0</v>
      </c>
      <c r="O9" s="9">
        <v>11.1</v>
      </c>
      <c r="P9" s="7">
        <v>0.0</v>
      </c>
      <c r="Q9" s="7">
        <v>4.0</v>
      </c>
      <c r="R9" s="7">
        <v>20.0</v>
      </c>
      <c r="S9" s="7">
        <v>0.0</v>
      </c>
      <c r="T9" s="9">
        <v>61.5</v>
      </c>
      <c r="U9" s="6">
        <v>0.0</v>
      </c>
      <c r="V9" s="12">
        <v>0.0</v>
      </c>
      <c r="W9" s="9">
        <v>22.5</v>
      </c>
      <c r="X9" s="13">
        <f t="shared" si="1"/>
        <v>1</v>
      </c>
      <c r="Y9" s="13">
        <f t="shared" si="2"/>
        <v>0</v>
      </c>
      <c r="Z9" s="14">
        <f t="shared" si="3"/>
        <v>1</v>
      </c>
      <c r="AA9" s="13">
        <f t="shared" si="4"/>
        <v>0</v>
      </c>
    </row>
    <row r="10" ht="12.0" customHeight="1">
      <c r="A10" s="6">
        <v>2016.0</v>
      </c>
      <c r="B10" s="6">
        <v>6.0</v>
      </c>
      <c r="C10" s="7">
        <v>6.0</v>
      </c>
      <c r="D10" s="8">
        <v>29.8</v>
      </c>
      <c r="E10" s="9">
        <v>33.1</v>
      </c>
      <c r="F10" s="9">
        <v>28.0</v>
      </c>
      <c r="G10" s="8">
        <v>25.0</v>
      </c>
      <c r="H10" s="9">
        <v>24.7</v>
      </c>
      <c r="I10" s="9">
        <v>31.1</v>
      </c>
      <c r="J10" s="9">
        <v>74.5</v>
      </c>
      <c r="K10" s="10">
        <v>78.0</v>
      </c>
      <c r="L10" s="9">
        <v>18.3</v>
      </c>
      <c r="M10" s="11">
        <v>36.0</v>
      </c>
      <c r="N10" s="9">
        <v>0.0</v>
      </c>
      <c r="O10" s="9">
        <v>12.3</v>
      </c>
      <c r="P10" s="7">
        <v>0.0</v>
      </c>
      <c r="Q10" s="7">
        <v>4.0</v>
      </c>
      <c r="R10" s="7">
        <v>20.0</v>
      </c>
      <c r="S10" s="7">
        <v>0.0</v>
      </c>
      <c r="T10" s="9">
        <v>66.1</v>
      </c>
      <c r="U10" s="6">
        <v>0.0</v>
      </c>
      <c r="V10" s="12">
        <v>0.0</v>
      </c>
      <c r="W10" s="9">
        <v>22.1</v>
      </c>
      <c r="X10" s="13">
        <f t="shared" si="1"/>
        <v>1</v>
      </c>
      <c r="Y10" s="13">
        <f t="shared" si="2"/>
        <v>0</v>
      </c>
      <c r="Z10" s="14">
        <f t="shared" si="3"/>
        <v>1</v>
      </c>
      <c r="AA10" s="13">
        <f t="shared" si="4"/>
        <v>0</v>
      </c>
    </row>
    <row r="11" ht="12.0" customHeight="1">
      <c r="A11" s="6">
        <v>2016.0</v>
      </c>
      <c r="B11" s="6">
        <v>6.0</v>
      </c>
      <c r="C11" s="7">
        <v>7.0</v>
      </c>
      <c r="D11" s="8">
        <v>29.7</v>
      </c>
      <c r="E11" s="9">
        <v>33.1</v>
      </c>
      <c r="F11" s="8">
        <v>28.0</v>
      </c>
      <c r="G11" s="8">
        <v>24.8</v>
      </c>
      <c r="H11" s="9">
        <v>24.5</v>
      </c>
      <c r="I11" s="9">
        <v>30.8</v>
      </c>
      <c r="J11" s="9">
        <v>74.3</v>
      </c>
      <c r="K11" s="10">
        <v>83.0</v>
      </c>
      <c r="L11" s="9">
        <v>16.9</v>
      </c>
      <c r="M11" s="11">
        <v>31.0</v>
      </c>
      <c r="N11" s="9">
        <v>0.0</v>
      </c>
      <c r="O11" s="9">
        <v>12.4</v>
      </c>
      <c r="P11" s="7">
        <v>0.0</v>
      </c>
      <c r="Q11" s="7">
        <v>1.0</v>
      </c>
      <c r="R11" s="7">
        <v>21.0</v>
      </c>
      <c r="S11" s="7">
        <v>2.0</v>
      </c>
      <c r="T11" s="9">
        <v>81.8</v>
      </c>
      <c r="U11" s="6">
        <v>0.0</v>
      </c>
      <c r="V11" s="12">
        <v>0.0</v>
      </c>
      <c r="W11" s="9">
        <v>26.5</v>
      </c>
      <c r="X11" s="13">
        <f t="shared" si="1"/>
        <v>1</v>
      </c>
      <c r="Y11" s="13">
        <f t="shared" si="2"/>
        <v>0</v>
      </c>
      <c r="Z11" s="14">
        <f t="shared" si="3"/>
        <v>1</v>
      </c>
      <c r="AA11" s="13">
        <f t="shared" si="4"/>
        <v>0</v>
      </c>
    </row>
    <row r="12" ht="12.0" customHeight="1">
      <c r="A12" s="6">
        <v>2016.0</v>
      </c>
      <c r="B12" s="6">
        <v>6.0</v>
      </c>
      <c r="C12" s="7">
        <v>8.0</v>
      </c>
      <c r="D12" s="8">
        <v>30.0</v>
      </c>
      <c r="E12" s="9">
        <v>34.3</v>
      </c>
      <c r="F12" s="8">
        <v>28.2</v>
      </c>
      <c r="G12" s="8">
        <v>25.1</v>
      </c>
      <c r="H12" s="9">
        <v>24.7</v>
      </c>
      <c r="I12" s="9">
        <v>31.2</v>
      </c>
      <c r="J12" s="9">
        <v>74.1</v>
      </c>
      <c r="K12" s="10">
        <v>90.0</v>
      </c>
      <c r="L12" s="9">
        <v>17.4</v>
      </c>
      <c r="M12" s="11">
        <v>33.0</v>
      </c>
      <c r="N12" s="9">
        <v>0.0</v>
      </c>
      <c r="O12" s="9">
        <v>13.3</v>
      </c>
      <c r="P12" s="7">
        <v>0.0</v>
      </c>
      <c r="Q12" s="7">
        <v>1.0</v>
      </c>
      <c r="R12" s="7">
        <v>18.0</v>
      </c>
      <c r="S12" s="7">
        <v>5.0</v>
      </c>
      <c r="T12" s="9">
        <v>81.3</v>
      </c>
      <c r="U12" s="6">
        <v>0.0</v>
      </c>
      <c r="V12" s="12">
        <v>0.0</v>
      </c>
      <c r="W12" s="9">
        <v>25.6</v>
      </c>
      <c r="X12" s="13">
        <f t="shared" si="1"/>
        <v>1</v>
      </c>
      <c r="Y12" s="13">
        <f t="shared" si="2"/>
        <v>0</v>
      </c>
      <c r="Z12" s="14">
        <f t="shared" si="3"/>
        <v>1</v>
      </c>
      <c r="AA12" s="13">
        <f t="shared" si="4"/>
        <v>0</v>
      </c>
    </row>
    <row r="13" ht="12.0" customHeight="1">
      <c r="A13" s="6">
        <v>2016.0</v>
      </c>
      <c r="B13" s="6">
        <v>6.0</v>
      </c>
      <c r="C13" s="7">
        <v>9.0</v>
      </c>
      <c r="D13" s="8">
        <v>29.8</v>
      </c>
      <c r="E13" s="9">
        <v>32.9</v>
      </c>
      <c r="F13" s="8">
        <v>28.1</v>
      </c>
      <c r="G13" s="8">
        <v>24.8</v>
      </c>
      <c r="H13" s="9">
        <v>24.5</v>
      </c>
      <c r="I13" s="9">
        <v>30.7</v>
      </c>
      <c r="J13" s="9">
        <v>73.6</v>
      </c>
      <c r="K13" s="10">
        <v>84.0</v>
      </c>
      <c r="L13" s="9">
        <v>20.0</v>
      </c>
      <c r="M13" s="11">
        <v>35.0</v>
      </c>
      <c r="N13" s="9">
        <v>0.0</v>
      </c>
      <c r="O13" s="9">
        <v>13.4</v>
      </c>
      <c r="P13" s="7">
        <v>0.0</v>
      </c>
      <c r="Q13" s="7">
        <v>0.0</v>
      </c>
      <c r="R13" s="7">
        <v>24.0</v>
      </c>
      <c r="S13" s="7">
        <v>0.0</v>
      </c>
      <c r="T13" s="9">
        <v>70.3</v>
      </c>
      <c r="U13" s="6">
        <v>0.0</v>
      </c>
      <c r="V13" s="12">
        <v>0.0</v>
      </c>
      <c r="W13" s="9">
        <v>20.9</v>
      </c>
      <c r="X13" s="13">
        <f t="shared" si="1"/>
        <v>1</v>
      </c>
      <c r="Y13" s="13">
        <f t="shared" si="2"/>
        <v>0</v>
      </c>
      <c r="Z13" s="14">
        <f t="shared" si="3"/>
        <v>1</v>
      </c>
      <c r="AA13" s="13">
        <f t="shared" si="4"/>
        <v>0</v>
      </c>
    </row>
    <row r="14" ht="12.0" customHeight="1">
      <c r="A14" s="6">
        <v>2016.0</v>
      </c>
      <c r="B14" s="6">
        <v>6.0</v>
      </c>
      <c r="C14" s="7">
        <v>10.0</v>
      </c>
      <c r="D14" s="8">
        <v>29.7</v>
      </c>
      <c r="E14" s="9">
        <v>33.1</v>
      </c>
      <c r="F14" s="8">
        <v>28.1</v>
      </c>
      <c r="G14" s="8">
        <v>24.6</v>
      </c>
      <c r="H14" s="9">
        <v>24.0</v>
      </c>
      <c r="I14" s="9">
        <v>29.8</v>
      </c>
      <c r="J14" s="9">
        <v>71.8</v>
      </c>
      <c r="K14" s="10">
        <v>84.0</v>
      </c>
      <c r="L14" s="9">
        <v>18.1</v>
      </c>
      <c r="M14" s="11">
        <v>34.0</v>
      </c>
      <c r="N14" s="9">
        <v>0.0</v>
      </c>
      <c r="O14" s="9">
        <v>14.6</v>
      </c>
      <c r="P14" s="7">
        <v>0.0</v>
      </c>
      <c r="Q14" s="7">
        <v>9.0</v>
      </c>
      <c r="R14" s="7">
        <v>15.0</v>
      </c>
      <c r="S14" s="7">
        <v>0.0</v>
      </c>
      <c r="T14" s="9">
        <v>58.9</v>
      </c>
      <c r="U14" s="6">
        <v>0.0</v>
      </c>
      <c r="V14" s="12">
        <v>0.0</v>
      </c>
      <c r="W14" s="9">
        <v>19.7</v>
      </c>
      <c r="X14" s="13">
        <f t="shared" si="1"/>
        <v>1</v>
      </c>
      <c r="Y14" s="13">
        <f t="shared" si="2"/>
        <v>0</v>
      </c>
      <c r="Z14" s="14">
        <f t="shared" si="3"/>
        <v>1</v>
      </c>
      <c r="AA14" s="13">
        <f t="shared" si="4"/>
        <v>0</v>
      </c>
    </row>
    <row r="15" ht="12.0" customHeight="1">
      <c r="A15" s="6">
        <v>2016.0</v>
      </c>
      <c r="B15" s="6">
        <v>6.0</v>
      </c>
      <c r="C15" s="7">
        <v>11.0</v>
      </c>
      <c r="D15" s="8">
        <v>29.6</v>
      </c>
      <c r="E15" s="9">
        <v>32.9</v>
      </c>
      <c r="F15" s="9">
        <v>27.8</v>
      </c>
      <c r="G15" s="8">
        <v>24.4</v>
      </c>
      <c r="H15" s="9">
        <v>23.8</v>
      </c>
      <c r="I15" s="9">
        <v>29.6</v>
      </c>
      <c r="J15" s="9">
        <v>71.4</v>
      </c>
      <c r="K15" s="10">
        <v>81.0</v>
      </c>
      <c r="L15" s="9">
        <v>19.0</v>
      </c>
      <c r="M15" s="11">
        <v>33.0</v>
      </c>
      <c r="N15" s="9">
        <v>0.0</v>
      </c>
      <c r="O15" s="9">
        <v>15.6</v>
      </c>
      <c r="P15" s="7">
        <v>0.0</v>
      </c>
      <c r="Q15" s="7">
        <v>16.0</v>
      </c>
      <c r="R15" s="7">
        <v>8.0</v>
      </c>
      <c r="S15" s="7">
        <v>0.0</v>
      </c>
      <c r="T15" s="9">
        <v>46.9</v>
      </c>
      <c r="U15" s="6">
        <v>0.0</v>
      </c>
      <c r="V15" s="12">
        <v>0.0</v>
      </c>
      <c r="W15" s="9">
        <v>27.1</v>
      </c>
      <c r="X15" s="13">
        <f t="shared" si="1"/>
        <v>1</v>
      </c>
      <c r="Y15" s="13">
        <f t="shared" si="2"/>
        <v>1</v>
      </c>
      <c r="Z15" s="14">
        <f t="shared" si="3"/>
        <v>2</v>
      </c>
      <c r="AA15" s="13">
        <f t="shared" si="4"/>
        <v>1</v>
      </c>
    </row>
    <row r="16" ht="12.0" customHeight="1">
      <c r="A16" s="6">
        <v>2016.0</v>
      </c>
      <c r="B16" s="6">
        <v>6.0</v>
      </c>
      <c r="C16" s="7">
        <v>12.0</v>
      </c>
      <c r="D16" s="8">
        <v>29.6</v>
      </c>
      <c r="E16" s="9">
        <v>33.4</v>
      </c>
      <c r="F16" s="9">
        <v>27.5</v>
      </c>
      <c r="G16" s="8">
        <v>24.4</v>
      </c>
      <c r="H16" s="9">
        <v>24.0</v>
      </c>
      <c r="I16" s="9">
        <v>29.8</v>
      </c>
      <c r="J16" s="9">
        <v>72.3</v>
      </c>
      <c r="K16" s="10">
        <v>83.0</v>
      </c>
      <c r="L16" s="9">
        <v>18.0</v>
      </c>
      <c r="M16" s="11">
        <v>34.0</v>
      </c>
      <c r="N16" s="9">
        <v>0.0</v>
      </c>
      <c r="O16" s="9">
        <v>14.9</v>
      </c>
      <c r="P16" s="7">
        <v>0.0</v>
      </c>
      <c r="Q16" s="7">
        <v>24.0</v>
      </c>
      <c r="R16" s="7">
        <v>0.0</v>
      </c>
      <c r="S16" s="7">
        <v>0.0</v>
      </c>
      <c r="T16" s="9">
        <v>32.8</v>
      </c>
      <c r="U16" s="6">
        <v>0.0</v>
      </c>
      <c r="V16" s="12">
        <v>0.0</v>
      </c>
      <c r="W16" s="9">
        <v>27.9</v>
      </c>
      <c r="X16" s="13">
        <f t="shared" si="1"/>
        <v>1</v>
      </c>
      <c r="Y16" s="13">
        <f t="shared" si="2"/>
        <v>1</v>
      </c>
      <c r="Z16" s="14">
        <f t="shared" si="3"/>
        <v>2</v>
      </c>
      <c r="AA16" s="13">
        <f t="shared" si="4"/>
        <v>1</v>
      </c>
    </row>
    <row r="17" ht="12.0" customHeight="1">
      <c r="A17" s="6">
        <v>2016.0</v>
      </c>
      <c r="B17" s="6">
        <v>6.0</v>
      </c>
      <c r="C17" s="7">
        <v>13.0</v>
      </c>
      <c r="D17" s="8">
        <v>29.9</v>
      </c>
      <c r="E17" s="9">
        <v>33.6</v>
      </c>
      <c r="F17" s="9">
        <v>27.7</v>
      </c>
      <c r="G17" s="8">
        <v>25.0</v>
      </c>
      <c r="H17" s="9">
        <v>24.6</v>
      </c>
      <c r="I17" s="9">
        <v>31.0</v>
      </c>
      <c r="J17" s="9">
        <v>73.7</v>
      </c>
      <c r="K17" s="10">
        <v>84.0</v>
      </c>
      <c r="L17" s="9">
        <v>19.7</v>
      </c>
      <c r="M17" s="11">
        <v>35.0</v>
      </c>
      <c r="N17" s="9">
        <v>0.0</v>
      </c>
      <c r="O17" s="9">
        <v>12.9</v>
      </c>
      <c r="P17" s="7">
        <v>0.0</v>
      </c>
      <c r="Q17" s="7">
        <v>23.0</v>
      </c>
      <c r="R17" s="7">
        <v>1.0</v>
      </c>
      <c r="S17" s="7">
        <v>0.0</v>
      </c>
      <c r="T17" s="9">
        <v>33.3</v>
      </c>
      <c r="U17" s="6">
        <v>0.0</v>
      </c>
      <c r="V17" s="12">
        <v>0.0</v>
      </c>
      <c r="W17" s="9">
        <v>22.9</v>
      </c>
      <c r="X17" s="13">
        <f t="shared" si="1"/>
        <v>1</v>
      </c>
      <c r="Y17" s="13">
        <f t="shared" si="2"/>
        <v>1</v>
      </c>
      <c r="Z17" s="14">
        <f t="shared" si="3"/>
        <v>2</v>
      </c>
      <c r="AA17" s="13">
        <f t="shared" si="4"/>
        <v>1</v>
      </c>
    </row>
    <row r="18" ht="12.0" customHeight="1">
      <c r="A18" s="6">
        <v>2016.0</v>
      </c>
      <c r="B18" s="6">
        <v>6.0</v>
      </c>
      <c r="C18" s="7">
        <v>14.0</v>
      </c>
      <c r="D18" s="8">
        <v>29.8</v>
      </c>
      <c r="E18" s="9">
        <v>33.4</v>
      </c>
      <c r="F18" s="9">
        <v>27.9</v>
      </c>
      <c r="G18" s="8">
        <v>24.9</v>
      </c>
      <c r="H18" s="9">
        <v>24.5</v>
      </c>
      <c r="I18" s="9">
        <v>30.7</v>
      </c>
      <c r="J18" s="9">
        <v>73.7</v>
      </c>
      <c r="K18" s="10">
        <v>88.0</v>
      </c>
      <c r="L18" s="9">
        <v>20.4</v>
      </c>
      <c r="M18" s="11">
        <v>37.0</v>
      </c>
      <c r="N18" s="9">
        <v>0.0</v>
      </c>
      <c r="O18" s="9">
        <v>13.8</v>
      </c>
      <c r="P18" s="7">
        <v>0.0</v>
      </c>
      <c r="Q18" s="7">
        <v>14.0</v>
      </c>
      <c r="R18" s="7">
        <v>10.0</v>
      </c>
      <c r="S18" s="7">
        <v>0.0</v>
      </c>
      <c r="T18" s="9">
        <v>45.3</v>
      </c>
      <c r="U18" s="6">
        <v>0.0</v>
      </c>
      <c r="V18" s="12">
        <v>0.0</v>
      </c>
      <c r="W18" s="9">
        <v>18.8</v>
      </c>
      <c r="X18" s="13">
        <f t="shared" si="1"/>
        <v>1</v>
      </c>
      <c r="Y18" s="13">
        <f t="shared" si="2"/>
        <v>1</v>
      </c>
      <c r="Z18" s="14">
        <f t="shared" si="3"/>
        <v>2</v>
      </c>
      <c r="AA18" s="13">
        <f t="shared" si="4"/>
        <v>1</v>
      </c>
    </row>
    <row r="19" ht="12.0" customHeight="1">
      <c r="A19" s="6">
        <v>2016.0</v>
      </c>
      <c r="B19" s="6">
        <v>6.0</v>
      </c>
      <c r="C19" s="7">
        <v>15.0</v>
      </c>
      <c r="D19" s="8">
        <v>29.8</v>
      </c>
      <c r="E19" s="9">
        <v>33.0</v>
      </c>
      <c r="F19" s="9">
        <v>28.0</v>
      </c>
      <c r="G19" s="8">
        <v>24.6</v>
      </c>
      <c r="H19" s="9">
        <v>24.1</v>
      </c>
      <c r="I19" s="9">
        <v>30.1</v>
      </c>
      <c r="J19" s="9">
        <v>72.1</v>
      </c>
      <c r="K19" s="10">
        <v>82.0</v>
      </c>
      <c r="L19" s="9">
        <v>19.0</v>
      </c>
      <c r="M19" s="11">
        <v>33.0</v>
      </c>
      <c r="N19" s="9">
        <v>0.0</v>
      </c>
      <c r="O19" s="9">
        <v>16.0</v>
      </c>
      <c r="P19" s="7">
        <v>0.0</v>
      </c>
      <c r="Q19" s="7">
        <v>5.0</v>
      </c>
      <c r="R19" s="7">
        <v>19.0</v>
      </c>
      <c r="S19" s="7">
        <v>0.0</v>
      </c>
      <c r="T19" s="9">
        <v>60.4</v>
      </c>
      <c r="U19" s="6">
        <v>0.0</v>
      </c>
      <c r="V19" s="12">
        <v>0.0</v>
      </c>
      <c r="W19" s="9">
        <v>18.0</v>
      </c>
      <c r="X19" s="13">
        <f t="shared" si="1"/>
        <v>1</v>
      </c>
      <c r="Y19" s="13">
        <f t="shared" si="2"/>
        <v>0</v>
      </c>
      <c r="Z19" s="14">
        <f t="shared" si="3"/>
        <v>1</v>
      </c>
      <c r="AA19" s="13">
        <f t="shared" si="4"/>
        <v>0</v>
      </c>
    </row>
    <row r="20" ht="12.0" customHeight="1">
      <c r="A20" s="6">
        <v>2016.0</v>
      </c>
      <c r="B20" s="6">
        <v>6.0</v>
      </c>
      <c r="C20" s="7">
        <v>16.0</v>
      </c>
      <c r="D20" s="8">
        <v>29.6</v>
      </c>
      <c r="E20" s="9">
        <v>33.0</v>
      </c>
      <c r="F20" s="9">
        <v>27.8</v>
      </c>
      <c r="G20" s="8">
        <v>24.1</v>
      </c>
      <c r="H20" s="9">
        <v>23.4</v>
      </c>
      <c r="I20" s="9">
        <v>28.8</v>
      </c>
      <c r="J20" s="9">
        <v>69.9</v>
      </c>
      <c r="K20" s="10">
        <v>82.0</v>
      </c>
      <c r="L20" s="9">
        <v>17.2</v>
      </c>
      <c r="M20" s="11">
        <v>32.0</v>
      </c>
      <c r="N20" s="9">
        <v>0.0</v>
      </c>
      <c r="O20" s="9">
        <v>15.3</v>
      </c>
      <c r="P20" s="7">
        <v>0.0</v>
      </c>
      <c r="Q20" s="7">
        <v>24.0</v>
      </c>
      <c r="R20" s="7">
        <v>0.0</v>
      </c>
      <c r="S20" s="7">
        <v>0.0</v>
      </c>
      <c r="T20" s="9">
        <v>32.8</v>
      </c>
      <c r="U20" s="6">
        <v>0.0</v>
      </c>
      <c r="V20" s="12">
        <v>0.0</v>
      </c>
      <c r="W20" s="9">
        <v>30.9</v>
      </c>
      <c r="X20" s="13">
        <f t="shared" si="1"/>
        <v>1</v>
      </c>
      <c r="Y20" s="13">
        <f t="shared" si="2"/>
        <v>1</v>
      </c>
      <c r="Z20" s="14">
        <f t="shared" si="3"/>
        <v>2</v>
      </c>
      <c r="AA20" s="13">
        <f t="shared" si="4"/>
        <v>1</v>
      </c>
    </row>
    <row r="21" ht="12.0" customHeight="1">
      <c r="A21" s="6">
        <v>2016.0</v>
      </c>
      <c r="B21" s="6">
        <v>6.0</v>
      </c>
      <c r="C21" s="7">
        <v>17.0</v>
      </c>
      <c r="D21" s="8">
        <v>29.6</v>
      </c>
      <c r="E21" s="9">
        <v>33.0</v>
      </c>
      <c r="F21" s="9">
        <v>27.4</v>
      </c>
      <c r="G21" s="8">
        <v>24.2</v>
      </c>
      <c r="H21" s="9">
        <v>23.7</v>
      </c>
      <c r="I21" s="9">
        <v>29.2</v>
      </c>
      <c r="J21" s="9">
        <v>70.9</v>
      </c>
      <c r="K21" s="10">
        <v>86.0</v>
      </c>
      <c r="L21" s="9">
        <v>18.5</v>
      </c>
      <c r="M21" s="11">
        <v>41.0</v>
      </c>
      <c r="N21" s="9">
        <v>0.0</v>
      </c>
      <c r="O21" s="9">
        <v>13.2</v>
      </c>
      <c r="P21" s="7">
        <v>0.0</v>
      </c>
      <c r="Q21" s="7">
        <v>24.0</v>
      </c>
      <c r="R21" s="7">
        <v>0.0</v>
      </c>
      <c r="S21" s="7">
        <v>0.0</v>
      </c>
      <c r="T21" s="9">
        <v>25.5</v>
      </c>
      <c r="U21" s="6">
        <v>0.0</v>
      </c>
      <c r="V21" s="12">
        <v>0.0</v>
      </c>
      <c r="W21" s="9">
        <v>32.9</v>
      </c>
      <c r="X21" s="13">
        <f t="shared" si="1"/>
        <v>1</v>
      </c>
      <c r="Y21" s="13">
        <f t="shared" si="2"/>
        <v>1</v>
      </c>
      <c r="Z21" s="14">
        <f t="shared" si="3"/>
        <v>2</v>
      </c>
      <c r="AA21" s="13">
        <f t="shared" si="4"/>
        <v>1</v>
      </c>
    </row>
    <row r="22" ht="12.0" customHeight="1">
      <c r="A22" s="6">
        <v>2016.0</v>
      </c>
      <c r="B22" s="6">
        <v>6.0</v>
      </c>
      <c r="C22" s="7">
        <v>18.0</v>
      </c>
      <c r="D22" s="8">
        <v>29.6</v>
      </c>
      <c r="E22" s="9">
        <v>32.9</v>
      </c>
      <c r="F22" s="9">
        <v>27.7</v>
      </c>
      <c r="G22" s="8">
        <v>24.4</v>
      </c>
      <c r="H22" s="9">
        <v>23.9</v>
      </c>
      <c r="I22" s="9">
        <v>29.7</v>
      </c>
      <c r="J22" s="9">
        <v>72.1</v>
      </c>
      <c r="K22" s="10">
        <v>86.0</v>
      </c>
      <c r="L22" s="9">
        <v>18.2</v>
      </c>
      <c r="M22" s="11">
        <v>35.0</v>
      </c>
      <c r="N22" s="9">
        <v>0.0</v>
      </c>
      <c r="O22" s="9">
        <v>12.9</v>
      </c>
      <c r="P22" s="7">
        <v>0.0</v>
      </c>
      <c r="Q22" s="7">
        <v>24.0</v>
      </c>
      <c r="R22" s="7">
        <v>0.0</v>
      </c>
      <c r="S22" s="7">
        <v>0.0</v>
      </c>
      <c r="T22" s="9">
        <v>31.3</v>
      </c>
      <c r="U22" s="6">
        <v>0.0</v>
      </c>
      <c r="V22" s="12">
        <v>0.0</v>
      </c>
      <c r="W22" s="9">
        <v>25.0</v>
      </c>
      <c r="X22" s="13">
        <f t="shared" si="1"/>
        <v>1</v>
      </c>
      <c r="Y22" s="13">
        <f t="shared" si="2"/>
        <v>1</v>
      </c>
      <c r="Z22" s="14">
        <f t="shared" si="3"/>
        <v>2</v>
      </c>
      <c r="AA22" s="13">
        <f t="shared" si="4"/>
        <v>1</v>
      </c>
    </row>
    <row r="23" ht="12.0" customHeight="1">
      <c r="A23" s="6">
        <v>2016.0</v>
      </c>
      <c r="B23" s="6">
        <v>6.0</v>
      </c>
      <c r="C23" s="7">
        <v>19.0</v>
      </c>
      <c r="D23" s="8">
        <v>29.5</v>
      </c>
      <c r="E23" s="9">
        <v>33.1</v>
      </c>
      <c r="F23" s="9">
        <v>26.4</v>
      </c>
      <c r="G23" s="8">
        <v>24.8</v>
      </c>
      <c r="H23" s="9">
        <v>24.6</v>
      </c>
      <c r="I23" s="9">
        <v>30.9</v>
      </c>
      <c r="J23" s="9">
        <v>75.4</v>
      </c>
      <c r="K23" s="10">
        <v>78.0</v>
      </c>
      <c r="L23" s="9">
        <v>16.2</v>
      </c>
      <c r="M23" s="11">
        <v>29.0</v>
      </c>
      <c r="N23" s="9">
        <v>2.0</v>
      </c>
      <c r="O23" s="9">
        <v>12.6</v>
      </c>
      <c r="P23" s="7">
        <v>0.0</v>
      </c>
      <c r="Q23" s="7">
        <v>20.0</v>
      </c>
      <c r="R23" s="7">
        <v>4.0</v>
      </c>
      <c r="S23" s="7">
        <v>0.0</v>
      </c>
      <c r="T23" s="9">
        <v>46.9</v>
      </c>
      <c r="U23" s="6">
        <v>0.0</v>
      </c>
      <c r="V23" s="12">
        <v>2.0</v>
      </c>
      <c r="W23" s="9">
        <v>31.5</v>
      </c>
      <c r="X23" s="13">
        <f t="shared" si="1"/>
        <v>0</v>
      </c>
      <c r="Y23" s="13">
        <f t="shared" si="2"/>
        <v>1</v>
      </c>
      <c r="Z23" s="14">
        <f t="shared" si="3"/>
        <v>1</v>
      </c>
      <c r="AA23" s="13">
        <f t="shared" si="4"/>
        <v>0</v>
      </c>
    </row>
    <row r="24" ht="12.0" customHeight="1">
      <c r="A24" s="6">
        <v>2016.0</v>
      </c>
      <c r="B24" s="6">
        <v>6.0</v>
      </c>
      <c r="C24" s="7">
        <v>20.0</v>
      </c>
      <c r="D24" s="8">
        <v>29.3</v>
      </c>
      <c r="E24" s="9">
        <v>32.8</v>
      </c>
      <c r="F24" s="9">
        <v>27.7</v>
      </c>
      <c r="G24" s="8">
        <v>24.7</v>
      </c>
      <c r="H24" s="8">
        <v>24.5</v>
      </c>
      <c r="I24" s="9">
        <v>30.7</v>
      </c>
      <c r="J24" s="9">
        <v>75.3</v>
      </c>
      <c r="K24" s="10">
        <v>89.0</v>
      </c>
      <c r="L24" s="9">
        <v>15.5</v>
      </c>
      <c r="M24" s="11">
        <v>30.0</v>
      </c>
      <c r="N24" s="9">
        <v>0.4</v>
      </c>
      <c r="O24" s="9">
        <v>12.3</v>
      </c>
      <c r="P24" s="7">
        <v>0.0</v>
      </c>
      <c r="Q24" s="7">
        <v>0.0</v>
      </c>
      <c r="R24" s="7">
        <v>20.0</v>
      </c>
      <c r="S24" s="7">
        <v>4.0</v>
      </c>
      <c r="T24" s="9">
        <v>82.3</v>
      </c>
      <c r="U24" s="6">
        <v>0.0</v>
      </c>
      <c r="V24" s="12">
        <v>0.0</v>
      </c>
      <c r="W24" s="9">
        <v>29.6</v>
      </c>
      <c r="X24" s="13">
        <f t="shared" si="1"/>
        <v>0</v>
      </c>
      <c r="Y24" s="13">
        <f t="shared" si="2"/>
        <v>0</v>
      </c>
      <c r="Z24" s="14">
        <f t="shared" si="3"/>
        <v>0</v>
      </c>
      <c r="AA24" s="13">
        <f t="shared" si="4"/>
        <v>0</v>
      </c>
    </row>
    <row r="25" ht="12.0" customHeight="1">
      <c r="A25" s="6">
        <v>2016.0</v>
      </c>
      <c r="B25" s="6">
        <v>6.0</v>
      </c>
      <c r="C25" s="7">
        <v>21.0</v>
      </c>
      <c r="D25" s="8">
        <v>29.4</v>
      </c>
      <c r="E25" s="9">
        <v>32.5</v>
      </c>
      <c r="F25" s="9">
        <v>27.7</v>
      </c>
      <c r="G25" s="8">
        <v>24.7</v>
      </c>
      <c r="H25" s="9">
        <v>24.4</v>
      </c>
      <c r="I25" s="9">
        <v>30.6</v>
      </c>
      <c r="J25" s="9">
        <v>74.7</v>
      </c>
      <c r="K25" s="10">
        <v>85.0</v>
      </c>
      <c r="L25" s="9">
        <v>16.0</v>
      </c>
      <c r="M25" s="11">
        <v>31.0</v>
      </c>
      <c r="N25" s="9">
        <v>0.0</v>
      </c>
      <c r="O25" s="9">
        <v>13.1</v>
      </c>
      <c r="P25" s="7">
        <v>0.0</v>
      </c>
      <c r="Q25" s="7">
        <v>0.0</v>
      </c>
      <c r="R25" s="7">
        <v>21.0</v>
      </c>
      <c r="S25" s="7">
        <v>3.0</v>
      </c>
      <c r="T25" s="9">
        <v>84.9</v>
      </c>
      <c r="U25" s="6">
        <v>0.0</v>
      </c>
      <c r="V25" s="12">
        <v>0.0</v>
      </c>
      <c r="W25" s="9">
        <v>27.5</v>
      </c>
      <c r="X25" s="13">
        <f t="shared" si="1"/>
        <v>1</v>
      </c>
      <c r="Y25" s="13">
        <f t="shared" si="2"/>
        <v>0</v>
      </c>
      <c r="Z25" s="14">
        <f t="shared" si="3"/>
        <v>1</v>
      </c>
      <c r="AA25" s="13">
        <f t="shared" si="4"/>
        <v>0</v>
      </c>
    </row>
    <row r="26" ht="12.0" customHeight="1">
      <c r="A26" s="6">
        <v>2016.0</v>
      </c>
      <c r="B26" s="6">
        <v>6.0</v>
      </c>
      <c r="C26" s="7">
        <v>22.0</v>
      </c>
      <c r="D26" s="8">
        <v>29.4</v>
      </c>
      <c r="E26" s="9">
        <v>31.8</v>
      </c>
      <c r="F26" s="9">
        <v>27.9</v>
      </c>
      <c r="G26" s="8">
        <v>24.4</v>
      </c>
      <c r="H26" s="9">
        <v>23.9</v>
      </c>
      <c r="I26" s="9">
        <v>29.7</v>
      </c>
      <c r="J26" s="9">
        <v>72.9</v>
      </c>
      <c r="K26" s="10">
        <v>89.0</v>
      </c>
      <c r="L26" s="9">
        <v>17.1</v>
      </c>
      <c r="M26" s="11">
        <v>32.0</v>
      </c>
      <c r="N26" s="9">
        <v>0.0</v>
      </c>
      <c r="O26" s="9">
        <v>13.9</v>
      </c>
      <c r="P26" s="7">
        <v>0.0</v>
      </c>
      <c r="Q26" s="7">
        <v>6.0</v>
      </c>
      <c r="R26" s="7">
        <v>12.0</v>
      </c>
      <c r="S26" s="7">
        <v>6.0</v>
      </c>
      <c r="T26" s="9">
        <v>77.6</v>
      </c>
      <c r="U26" s="6">
        <v>0.0</v>
      </c>
      <c r="V26" s="12">
        <v>0.0</v>
      </c>
      <c r="W26" s="9">
        <v>21.8</v>
      </c>
      <c r="X26" s="13">
        <f t="shared" si="1"/>
        <v>1</v>
      </c>
      <c r="Y26" s="13">
        <f t="shared" si="2"/>
        <v>0</v>
      </c>
      <c r="Z26" s="14">
        <f t="shared" si="3"/>
        <v>1</v>
      </c>
      <c r="AA26" s="13">
        <f t="shared" si="4"/>
        <v>0</v>
      </c>
    </row>
    <row r="27" ht="12.0" customHeight="1">
      <c r="A27" s="6">
        <v>2016.0</v>
      </c>
      <c r="B27" s="6">
        <v>6.0</v>
      </c>
      <c r="C27" s="7">
        <v>23.0</v>
      </c>
      <c r="D27" s="8">
        <v>29.4</v>
      </c>
      <c r="E27" s="9">
        <v>33.2</v>
      </c>
      <c r="F27" s="9">
        <v>26.5</v>
      </c>
      <c r="G27" s="8">
        <v>24.6</v>
      </c>
      <c r="H27" s="9">
        <v>24.2</v>
      </c>
      <c r="I27" s="9">
        <v>30.2</v>
      </c>
      <c r="J27" s="9">
        <v>74.4</v>
      </c>
      <c r="K27" s="10">
        <v>82.0</v>
      </c>
      <c r="L27" s="9">
        <v>19.2</v>
      </c>
      <c r="M27" s="11">
        <v>39.0</v>
      </c>
      <c r="N27" s="9">
        <v>0.8</v>
      </c>
      <c r="O27" s="9">
        <v>13.9</v>
      </c>
      <c r="P27" s="7">
        <v>0.0</v>
      </c>
      <c r="Q27" s="7">
        <v>18.0</v>
      </c>
      <c r="R27" s="7">
        <v>6.0</v>
      </c>
      <c r="S27" s="7">
        <v>0.0</v>
      </c>
      <c r="T27" s="9">
        <v>41.1</v>
      </c>
      <c r="U27" s="6">
        <v>0.0</v>
      </c>
      <c r="V27" s="12">
        <v>2.0</v>
      </c>
      <c r="W27" s="9">
        <v>22.8</v>
      </c>
      <c r="X27" s="13">
        <f t="shared" si="1"/>
        <v>0</v>
      </c>
      <c r="Y27" s="13">
        <f t="shared" si="2"/>
        <v>1</v>
      </c>
      <c r="Z27" s="14">
        <f t="shared" si="3"/>
        <v>1</v>
      </c>
      <c r="AA27" s="13">
        <f t="shared" si="4"/>
        <v>0</v>
      </c>
    </row>
    <row r="28" ht="12.0" customHeight="1">
      <c r="A28" s="6">
        <v>2016.0</v>
      </c>
      <c r="B28" s="6">
        <v>6.0</v>
      </c>
      <c r="C28" s="7">
        <v>24.0</v>
      </c>
      <c r="D28" s="8">
        <v>29.0</v>
      </c>
      <c r="E28" s="9">
        <v>32.4</v>
      </c>
      <c r="F28" s="9">
        <v>26.8</v>
      </c>
      <c r="G28" s="8">
        <v>24.4</v>
      </c>
      <c r="H28" s="9">
        <v>24.2</v>
      </c>
      <c r="I28" s="9">
        <v>30.2</v>
      </c>
      <c r="J28" s="9">
        <v>75.8</v>
      </c>
      <c r="K28" s="10">
        <v>80.0</v>
      </c>
      <c r="L28" s="9">
        <v>18.0</v>
      </c>
      <c r="M28" s="11">
        <v>38.0</v>
      </c>
      <c r="N28" s="9">
        <v>0.0</v>
      </c>
      <c r="O28" s="9">
        <v>13.0</v>
      </c>
      <c r="P28" s="7">
        <v>0.0</v>
      </c>
      <c r="Q28" s="7">
        <v>14.0</v>
      </c>
      <c r="R28" s="7">
        <v>10.0</v>
      </c>
      <c r="S28" s="7">
        <v>0.0</v>
      </c>
      <c r="T28" s="9">
        <v>45.3</v>
      </c>
      <c r="U28" s="6">
        <v>0.0</v>
      </c>
      <c r="V28" s="12">
        <v>1.0</v>
      </c>
      <c r="W28" s="9">
        <v>29.2</v>
      </c>
      <c r="X28" s="13">
        <f t="shared" si="1"/>
        <v>1</v>
      </c>
      <c r="Y28" s="13">
        <f t="shared" si="2"/>
        <v>1</v>
      </c>
      <c r="Z28" s="14">
        <f t="shared" si="3"/>
        <v>2</v>
      </c>
      <c r="AA28" s="13">
        <f t="shared" si="4"/>
        <v>1</v>
      </c>
    </row>
    <row r="29" ht="12.0" customHeight="1">
      <c r="A29" s="6">
        <v>2016.0</v>
      </c>
      <c r="B29" s="6">
        <v>6.0</v>
      </c>
      <c r="C29" s="7">
        <v>25.0</v>
      </c>
      <c r="D29" s="8">
        <v>27.8</v>
      </c>
      <c r="E29" s="9">
        <v>28.9</v>
      </c>
      <c r="F29" s="9">
        <v>24.5</v>
      </c>
      <c r="G29" s="8">
        <v>24.6</v>
      </c>
      <c r="H29" s="9">
        <v>24.9</v>
      </c>
      <c r="I29" s="9">
        <v>31.5</v>
      </c>
      <c r="J29" s="9">
        <v>84.2</v>
      </c>
      <c r="K29" s="10">
        <v>76.0</v>
      </c>
      <c r="L29" s="9">
        <v>14.5</v>
      </c>
      <c r="M29" s="11">
        <v>44.0</v>
      </c>
      <c r="N29" s="9">
        <v>3.4</v>
      </c>
      <c r="O29" s="9">
        <v>12.6</v>
      </c>
      <c r="P29" s="7">
        <v>0.0</v>
      </c>
      <c r="Q29" s="7">
        <v>0.0</v>
      </c>
      <c r="R29" s="7">
        <v>17.0</v>
      </c>
      <c r="S29" s="7">
        <v>7.0</v>
      </c>
      <c r="T29" s="9">
        <v>88.0</v>
      </c>
      <c r="U29" s="6">
        <v>0.0</v>
      </c>
      <c r="V29" s="12">
        <v>4.0</v>
      </c>
      <c r="W29" s="9">
        <v>22.0</v>
      </c>
      <c r="X29" s="13">
        <f t="shared" si="1"/>
        <v>0</v>
      </c>
      <c r="Y29" s="13">
        <f t="shared" si="2"/>
        <v>0</v>
      </c>
      <c r="Z29" s="14">
        <f t="shared" si="3"/>
        <v>0</v>
      </c>
      <c r="AA29" s="13">
        <f t="shared" si="4"/>
        <v>0</v>
      </c>
    </row>
    <row r="30" ht="12.0" customHeight="1">
      <c r="A30" s="6">
        <v>2016.0</v>
      </c>
      <c r="B30" s="6">
        <v>6.0</v>
      </c>
      <c r="C30" s="7">
        <v>26.0</v>
      </c>
      <c r="D30" s="8">
        <v>28.7</v>
      </c>
      <c r="E30" s="9">
        <v>32.0</v>
      </c>
      <c r="F30" s="9">
        <v>26.3</v>
      </c>
      <c r="G30" s="8">
        <v>24.9</v>
      </c>
      <c r="H30" s="9">
        <v>25.0</v>
      </c>
      <c r="I30" s="9">
        <v>31.8</v>
      </c>
      <c r="J30" s="9">
        <v>81.1</v>
      </c>
      <c r="K30" s="10">
        <v>76.0</v>
      </c>
      <c r="L30" s="9">
        <v>16.1</v>
      </c>
      <c r="M30" s="11">
        <v>32.0</v>
      </c>
      <c r="N30" s="9">
        <v>19.8</v>
      </c>
      <c r="O30" s="9">
        <v>13.0</v>
      </c>
      <c r="P30" s="7">
        <v>0.0</v>
      </c>
      <c r="Q30" s="7">
        <v>0.0</v>
      </c>
      <c r="R30" s="7">
        <v>20.0</v>
      </c>
      <c r="S30" s="7">
        <v>4.0</v>
      </c>
      <c r="T30" s="9">
        <v>84.4</v>
      </c>
      <c r="U30" s="6">
        <v>0.0</v>
      </c>
      <c r="V30" s="12">
        <v>3.0</v>
      </c>
      <c r="W30" s="9">
        <v>15.3</v>
      </c>
      <c r="X30" s="13">
        <f t="shared" si="1"/>
        <v>0</v>
      </c>
      <c r="Y30" s="13">
        <f t="shared" si="2"/>
        <v>0</v>
      </c>
      <c r="Z30" s="14">
        <f t="shared" si="3"/>
        <v>0</v>
      </c>
      <c r="AA30" s="13">
        <f t="shared" si="4"/>
        <v>0</v>
      </c>
    </row>
    <row r="31" ht="12.0" customHeight="1">
      <c r="A31" s="6">
        <v>2016.0</v>
      </c>
      <c r="B31" s="6">
        <v>6.0</v>
      </c>
      <c r="C31" s="7">
        <v>27.0</v>
      </c>
      <c r="D31" s="8">
        <v>29.2</v>
      </c>
      <c r="E31" s="9">
        <v>32.5</v>
      </c>
      <c r="F31" s="9">
        <v>27.3</v>
      </c>
      <c r="G31" s="8">
        <v>24.4</v>
      </c>
      <c r="H31" s="9">
        <v>24.1</v>
      </c>
      <c r="I31" s="9">
        <v>30.0</v>
      </c>
      <c r="J31" s="9">
        <v>74.5</v>
      </c>
      <c r="K31" s="10">
        <v>83.0</v>
      </c>
      <c r="L31" s="9">
        <v>18.5</v>
      </c>
      <c r="M31" s="11">
        <v>33.0</v>
      </c>
      <c r="N31" s="9">
        <v>0.2</v>
      </c>
      <c r="O31" s="9">
        <v>12.4</v>
      </c>
      <c r="P31" s="7">
        <v>0.0</v>
      </c>
      <c r="Q31" s="7">
        <v>0.0</v>
      </c>
      <c r="R31" s="7">
        <v>17.0</v>
      </c>
      <c r="S31" s="7">
        <v>7.0</v>
      </c>
      <c r="T31" s="9">
        <v>88.0</v>
      </c>
      <c r="U31" s="6">
        <v>0.0</v>
      </c>
      <c r="V31" s="12">
        <v>0.0</v>
      </c>
      <c r="W31" s="9">
        <v>22.0</v>
      </c>
      <c r="X31" s="13">
        <f t="shared" si="1"/>
        <v>0</v>
      </c>
      <c r="Y31" s="13">
        <f t="shared" si="2"/>
        <v>0</v>
      </c>
      <c r="Z31" s="14">
        <f t="shared" si="3"/>
        <v>0</v>
      </c>
      <c r="AA31" s="13">
        <f t="shared" si="4"/>
        <v>0</v>
      </c>
    </row>
    <row r="32" ht="12.0" customHeight="1">
      <c r="A32" s="6">
        <v>2016.0</v>
      </c>
      <c r="B32" s="6">
        <v>6.0</v>
      </c>
      <c r="C32" s="7">
        <v>28.0</v>
      </c>
      <c r="D32" s="8">
        <v>29.5</v>
      </c>
      <c r="E32" s="9">
        <v>32.7</v>
      </c>
      <c r="F32" s="9">
        <v>27.6</v>
      </c>
      <c r="G32" s="8">
        <v>24.7</v>
      </c>
      <c r="H32" s="9">
        <v>24.5</v>
      </c>
      <c r="I32" s="9">
        <v>30.7</v>
      </c>
      <c r="J32" s="9">
        <v>74.8</v>
      </c>
      <c r="K32" s="10">
        <v>82.0</v>
      </c>
      <c r="L32" s="9">
        <v>20.1</v>
      </c>
      <c r="M32" s="11">
        <v>36.0</v>
      </c>
      <c r="N32" s="9">
        <v>0.0</v>
      </c>
      <c r="O32" s="9">
        <v>11.9</v>
      </c>
      <c r="P32" s="7">
        <v>0.0</v>
      </c>
      <c r="Q32" s="7">
        <v>14.0</v>
      </c>
      <c r="R32" s="7">
        <v>10.0</v>
      </c>
      <c r="S32" s="7">
        <v>0.0</v>
      </c>
      <c r="T32" s="9">
        <v>56.8</v>
      </c>
      <c r="U32" s="6">
        <v>0.0</v>
      </c>
      <c r="V32" s="12">
        <v>0.0</v>
      </c>
      <c r="W32" s="9">
        <v>28.5</v>
      </c>
      <c r="X32" s="13">
        <f t="shared" si="1"/>
        <v>1</v>
      </c>
      <c r="Y32" s="13">
        <f t="shared" si="2"/>
        <v>0</v>
      </c>
      <c r="Z32" s="14">
        <f t="shared" si="3"/>
        <v>1</v>
      </c>
      <c r="AA32" s="13">
        <f t="shared" si="4"/>
        <v>0</v>
      </c>
    </row>
    <row r="33" ht="12.0" customHeight="1">
      <c r="A33" s="6">
        <v>2016.0</v>
      </c>
      <c r="B33" s="6">
        <v>6.0</v>
      </c>
      <c r="C33" s="7">
        <v>29.0</v>
      </c>
      <c r="D33" s="8">
        <v>29.4</v>
      </c>
      <c r="E33" s="9">
        <v>32.8</v>
      </c>
      <c r="F33" s="9">
        <v>27.6</v>
      </c>
      <c r="G33" s="8">
        <v>24.9</v>
      </c>
      <c r="H33" s="9">
        <v>24.8</v>
      </c>
      <c r="I33" s="9">
        <v>31.2</v>
      </c>
      <c r="J33" s="9">
        <v>76.3</v>
      </c>
      <c r="K33" s="10">
        <v>86.0</v>
      </c>
      <c r="L33" s="9">
        <v>19.0</v>
      </c>
      <c r="M33" s="11">
        <v>35.0</v>
      </c>
      <c r="N33" s="9">
        <v>0.0</v>
      </c>
      <c r="O33" s="9">
        <v>12.0</v>
      </c>
      <c r="P33" s="7">
        <v>0.0</v>
      </c>
      <c r="Q33" s="7">
        <v>11.0</v>
      </c>
      <c r="R33" s="7">
        <v>12.0</v>
      </c>
      <c r="S33" s="7">
        <v>0.0</v>
      </c>
      <c r="T33" s="9">
        <v>58.3</v>
      </c>
      <c r="U33" s="6">
        <v>0.0</v>
      </c>
      <c r="V33" s="12">
        <v>0.0</v>
      </c>
      <c r="W33" s="9">
        <v>30.0</v>
      </c>
      <c r="X33" s="13">
        <f t="shared" si="1"/>
        <v>1</v>
      </c>
      <c r="Y33" s="13">
        <f t="shared" si="2"/>
        <v>0</v>
      </c>
      <c r="Z33" s="14">
        <f t="shared" si="3"/>
        <v>1</v>
      </c>
      <c r="AA33" s="13">
        <f t="shared" si="4"/>
        <v>0</v>
      </c>
    </row>
    <row r="34" ht="12.0" customHeight="1">
      <c r="A34" s="6">
        <v>2016.0</v>
      </c>
      <c r="B34" s="6">
        <v>6.0</v>
      </c>
      <c r="C34" s="7">
        <v>30.0</v>
      </c>
      <c r="D34" s="8">
        <v>29.3</v>
      </c>
      <c r="E34" s="9">
        <v>32.2</v>
      </c>
      <c r="F34" s="9">
        <v>27.9</v>
      </c>
      <c r="G34" s="8">
        <v>24.4</v>
      </c>
      <c r="H34" s="9">
        <v>24.0</v>
      </c>
      <c r="I34" s="9">
        <v>29.8</v>
      </c>
      <c r="J34" s="9">
        <v>73.5</v>
      </c>
      <c r="K34" s="10">
        <v>85.0</v>
      </c>
      <c r="L34" s="9">
        <v>20.0</v>
      </c>
      <c r="M34" s="11">
        <v>36.0</v>
      </c>
      <c r="N34" s="9">
        <v>0.0</v>
      </c>
      <c r="O34" s="9">
        <v>12.4</v>
      </c>
      <c r="P34" s="7">
        <v>0.0</v>
      </c>
      <c r="Q34" s="7">
        <v>0.0</v>
      </c>
      <c r="R34" s="7">
        <v>19.0</v>
      </c>
      <c r="S34" s="7">
        <v>5.0</v>
      </c>
      <c r="T34" s="9">
        <v>82.8</v>
      </c>
      <c r="U34" s="6">
        <v>0.0</v>
      </c>
      <c r="V34" s="12">
        <v>0.0</v>
      </c>
      <c r="W34" s="9">
        <v>20.9</v>
      </c>
      <c r="X34" s="13">
        <f t="shared" si="1"/>
        <v>1</v>
      </c>
      <c r="Y34" s="13">
        <f t="shared" si="2"/>
        <v>0</v>
      </c>
      <c r="Z34" s="14">
        <f t="shared" si="3"/>
        <v>1</v>
      </c>
      <c r="AA34" s="13">
        <f t="shared" si="4"/>
        <v>0</v>
      </c>
    </row>
    <row r="35" ht="12.0" customHeight="1">
      <c r="A35" s="6"/>
      <c r="B35" s="6"/>
      <c r="C35" s="7"/>
      <c r="D35" s="8"/>
      <c r="E35" s="9"/>
      <c r="F35" s="9"/>
      <c r="G35" s="8"/>
      <c r="H35" s="9"/>
      <c r="I35" s="9"/>
      <c r="J35" s="9"/>
      <c r="K35" s="10"/>
      <c r="L35" s="9"/>
      <c r="M35" s="11"/>
      <c r="N35" s="9"/>
      <c r="O35" s="9"/>
      <c r="P35" s="7"/>
      <c r="Q35" s="7"/>
      <c r="R35" s="7"/>
      <c r="S35" s="7"/>
      <c r="T35" s="9"/>
      <c r="U35" s="6"/>
      <c r="V35" s="12"/>
      <c r="W35" s="9"/>
      <c r="X35" s="13"/>
      <c r="Y35" s="13"/>
      <c r="Z35" s="14">
        <f t="shared" si="3"/>
        <v>0</v>
      </c>
      <c r="AA35" s="13">
        <f t="shared" si="4"/>
        <v>0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26.6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5">AVERAGE(D5:D36)</f>
        <v>29.50333333</v>
      </c>
      <c r="E37" s="9">
        <f t="shared" si="5"/>
        <v>32.80333333</v>
      </c>
      <c r="F37" s="9">
        <f t="shared" si="5"/>
        <v>27.54333333</v>
      </c>
      <c r="G37" s="9">
        <f t="shared" si="5"/>
        <v>24.66</v>
      </c>
      <c r="H37" s="9">
        <f t="shared" si="5"/>
        <v>24.32666667</v>
      </c>
      <c r="I37" s="9">
        <f t="shared" si="5"/>
        <v>30.43666667</v>
      </c>
      <c r="J37" s="9">
        <f t="shared" si="5"/>
        <v>74.17666667</v>
      </c>
      <c r="K37" s="10">
        <f t="shared" si="5"/>
        <v>83.3</v>
      </c>
      <c r="L37" s="9">
        <f t="shared" si="5"/>
        <v>18.08666667</v>
      </c>
      <c r="M37" s="9">
        <f t="shared" si="5"/>
        <v>34.53333333</v>
      </c>
      <c r="N37" s="9"/>
      <c r="O37" s="9">
        <f>AVERAGE(O5:O36)</f>
        <v>13.11666667</v>
      </c>
      <c r="P37" s="7"/>
      <c r="Q37" s="7"/>
      <c r="R37" s="7"/>
      <c r="S37" s="7"/>
      <c r="T37" s="9">
        <f>AVERAGE(T5:T36)</f>
        <v>62.43</v>
      </c>
      <c r="U37" s="7">
        <f t="shared" ref="U37:V37" si="6">SUM(U5:U36)</f>
        <v>0</v>
      </c>
      <c r="V37" s="9">
        <f t="shared" si="6"/>
        <v>12</v>
      </c>
      <c r="W37" s="9">
        <f>AVERAGE(W5:W36)</f>
        <v>23.98</v>
      </c>
      <c r="Y37" s="1" t="s">
        <v>27</v>
      </c>
      <c r="AA37" s="13">
        <f>SUM(AA5:AA35)</f>
        <v>8</v>
      </c>
    </row>
    <row r="38" ht="12.75" customHeight="1">
      <c r="C38" s="16" t="s">
        <v>28</v>
      </c>
      <c r="E38" s="15">
        <f>MAX(E5:E37)</f>
        <v>34.3</v>
      </c>
      <c r="F38" s="15">
        <f>MIN(F5:F37)</f>
        <v>24.5</v>
      </c>
      <c r="M38" s="15">
        <f>MAX(M5:M37)</f>
        <v>44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7" width="8.0"/>
  </cols>
  <sheetData>
    <row r="1" ht="12.75" customHeight="1"/>
    <row r="2" ht="12.75" customHeight="1">
      <c r="A2" s="1" t="s">
        <v>0</v>
      </c>
      <c r="P2" s="1" t="s">
        <v>34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2016.0</v>
      </c>
      <c r="B5" s="6">
        <v>7.0</v>
      </c>
      <c r="C5" s="7">
        <v>1.0</v>
      </c>
      <c r="D5" s="8">
        <v>29.3</v>
      </c>
      <c r="E5" s="9">
        <v>32.8</v>
      </c>
      <c r="F5" s="9">
        <v>27.6</v>
      </c>
      <c r="G5" s="8">
        <v>24.5</v>
      </c>
      <c r="H5" s="9">
        <v>24.1</v>
      </c>
      <c r="I5" s="9">
        <v>30.1</v>
      </c>
      <c r="J5" s="9">
        <v>74.3</v>
      </c>
      <c r="K5" s="10">
        <v>79.0</v>
      </c>
      <c r="L5" s="9">
        <v>18.1</v>
      </c>
      <c r="M5" s="11">
        <v>33.0</v>
      </c>
      <c r="N5" s="9">
        <v>0.0</v>
      </c>
      <c r="O5" s="9">
        <v>12.9</v>
      </c>
      <c r="P5" s="7">
        <v>0.0</v>
      </c>
      <c r="Q5" s="7">
        <v>0.0</v>
      </c>
      <c r="R5" s="7">
        <v>23.0</v>
      </c>
      <c r="S5" s="7">
        <v>1.0</v>
      </c>
      <c r="T5" s="9">
        <v>76.6</v>
      </c>
      <c r="U5" s="6">
        <v>0.0</v>
      </c>
      <c r="V5" s="12">
        <v>0.0</v>
      </c>
      <c r="W5" s="12">
        <v>14.5</v>
      </c>
      <c r="X5" s="13">
        <f t="shared" ref="X5:X35" si="1">IF(N5=0,1,0)</f>
        <v>1</v>
      </c>
      <c r="Y5" s="13">
        <f t="shared" ref="Y5:Y35" si="2">IF(T5&lt;=50,1,0)</f>
        <v>0</v>
      </c>
      <c r="Z5" s="14">
        <f t="shared" ref="Z5:Z35" si="3">(X5+Y5)</f>
        <v>1</v>
      </c>
      <c r="AA5" s="13">
        <f t="shared" ref="AA5:AA35" si="4">IF(Z5=2,1,0)</f>
        <v>0</v>
      </c>
    </row>
    <row r="6" ht="12.0" customHeight="1">
      <c r="A6" s="6">
        <v>2016.0</v>
      </c>
      <c r="B6" s="6">
        <v>7.0</v>
      </c>
      <c r="C6" s="7">
        <v>2.0</v>
      </c>
      <c r="D6" s="8">
        <v>29.2</v>
      </c>
      <c r="E6" s="9">
        <v>32.7</v>
      </c>
      <c r="F6" s="9">
        <v>27.2</v>
      </c>
      <c r="G6" s="8">
        <v>24.7</v>
      </c>
      <c r="H6" s="9">
        <v>24.6</v>
      </c>
      <c r="I6" s="9">
        <v>30.9</v>
      </c>
      <c r="J6" s="9">
        <v>76.5</v>
      </c>
      <c r="K6" s="10">
        <v>86.0</v>
      </c>
      <c r="L6" s="9">
        <v>15.9</v>
      </c>
      <c r="M6" s="11">
        <v>30.0</v>
      </c>
      <c r="N6" s="9">
        <v>0.0</v>
      </c>
      <c r="O6" s="9">
        <v>14.0</v>
      </c>
      <c r="P6" s="7">
        <v>0.0</v>
      </c>
      <c r="Q6" s="7">
        <v>1.0</v>
      </c>
      <c r="R6" s="7">
        <v>21.0</v>
      </c>
      <c r="S6" s="7">
        <v>2.0</v>
      </c>
      <c r="T6" s="9">
        <v>74.5</v>
      </c>
      <c r="U6" s="6">
        <v>0.0</v>
      </c>
      <c r="V6" s="12">
        <v>0.0</v>
      </c>
      <c r="W6" s="9">
        <v>17.3</v>
      </c>
      <c r="X6" s="13">
        <f t="shared" si="1"/>
        <v>1</v>
      </c>
      <c r="Y6" s="13">
        <f t="shared" si="2"/>
        <v>0</v>
      </c>
      <c r="Z6" s="14">
        <f t="shared" si="3"/>
        <v>1</v>
      </c>
      <c r="AA6" s="13">
        <f t="shared" si="4"/>
        <v>0</v>
      </c>
    </row>
    <row r="7" ht="12.0" customHeight="1">
      <c r="A7" s="6">
        <v>2016.0</v>
      </c>
      <c r="B7" s="6">
        <v>7.0</v>
      </c>
      <c r="C7" s="7">
        <v>3.0</v>
      </c>
      <c r="D7" s="8">
        <v>29.2</v>
      </c>
      <c r="E7" s="9">
        <v>32.0</v>
      </c>
      <c r="F7" s="9">
        <v>27.5</v>
      </c>
      <c r="G7" s="8">
        <v>24.6</v>
      </c>
      <c r="H7" s="9">
        <v>24.4</v>
      </c>
      <c r="I7" s="9">
        <v>30.5</v>
      </c>
      <c r="J7" s="9">
        <v>75.6</v>
      </c>
      <c r="K7" s="10">
        <v>81.0</v>
      </c>
      <c r="L7" s="9">
        <v>16.9</v>
      </c>
      <c r="M7" s="11">
        <v>32.0</v>
      </c>
      <c r="N7" s="9">
        <v>0.0</v>
      </c>
      <c r="O7" s="9">
        <v>15.0</v>
      </c>
      <c r="P7" s="7">
        <v>0.0</v>
      </c>
      <c r="Q7" s="7">
        <v>0.0</v>
      </c>
      <c r="R7" s="7">
        <v>19.0</v>
      </c>
      <c r="S7" s="7">
        <v>5.0</v>
      </c>
      <c r="T7" s="9">
        <v>85.4</v>
      </c>
      <c r="U7" s="6">
        <v>0.0</v>
      </c>
      <c r="V7" s="12">
        <v>0.0</v>
      </c>
      <c r="W7" s="9">
        <v>16.3</v>
      </c>
      <c r="X7" s="13">
        <f t="shared" si="1"/>
        <v>1</v>
      </c>
      <c r="Y7" s="13">
        <f t="shared" si="2"/>
        <v>0</v>
      </c>
      <c r="Z7" s="14">
        <f t="shared" si="3"/>
        <v>1</v>
      </c>
      <c r="AA7" s="13">
        <f t="shared" si="4"/>
        <v>0</v>
      </c>
    </row>
    <row r="8" ht="12.0" customHeight="1">
      <c r="A8" s="6">
        <v>2016.0</v>
      </c>
      <c r="B8" s="6">
        <v>7.0</v>
      </c>
      <c r="C8" s="7">
        <v>4.0</v>
      </c>
      <c r="D8" s="8">
        <v>29.5</v>
      </c>
      <c r="E8" s="9">
        <v>33.3</v>
      </c>
      <c r="F8" s="9">
        <v>27.8</v>
      </c>
      <c r="G8" s="8">
        <v>24.6</v>
      </c>
      <c r="H8" s="9">
        <v>24.3</v>
      </c>
      <c r="I8" s="9">
        <v>30.4</v>
      </c>
      <c r="J8" s="9">
        <v>73.7</v>
      </c>
      <c r="K8" s="10">
        <v>77.0</v>
      </c>
      <c r="L8" s="9">
        <v>17.3</v>
      </c>
      <c r="M8" s="11">
        <v>33.0</v>
      </c>
      <c r="N8" s="9">
        <v>0.0</v>
      </c>
      <c r="O8" s="9">
        <v>14.2</v>
      </c>
      <c r="P8" s="7">
        <v>0.0</v>
      </c>
      <c r="Q8" s="7">
        <v>2.0</v>
      </c>
      <c r="R8" s="7">
        <v>22.0</v>
      </c>
      <c r="S8" s="7">
        <v>0.0</v>
      </c>
      <c r="T8" s="9">
        <v>70.8</v>
      </c>
      <c r="U8" s="6">
        <v>0.0</v>
      </c>
      <c r="V8" s="12">
        <v>0.0</v>
      </c>
      <c r="W8" s="9">
        <v>30.4</v>
      </c>
      <c r="X8" s="13">
        <f t="shared" si="1"/>
        <v>1</v>
      </c>
      <c r="Y8" s="13">
        <f t="shared" si="2"/>
        <v>0</v>
      </c>
      <c r="Z8" s="14">
        <f t="shared" si="3"/>
        <v>1</v>
      </c>
      <c r="AA8" s="13">
        <f t="shared" si="4"/>
        <v>0</v>
      </c>
    </row>
    <row r="9" ht="12.0" customHeight="1">
      <c r="A9" s="6">
        <v>2016.0</v>
      </c>
      <c r="B9" s="6">
        <v>7.0</v>
      </c>
      <c r="C9" s="6">
        <v>5.0</v>
      </c>
      <c r="D9" s="8">
        <v>28.7</v>
      </c>
      <c r="E9" s="9">
        <v>32.2</v>
      </c>
      <c r="F9" s="9">
        <v>24.7</v>
      </c>
      <c r="G9" s="8">
        <v>25.0</v>
      </c>
      <c r="H9" s="9">
        <v>25.1</v>
      </c>
      <c r="I9" s="9">
        <v>31.8</v>
      </c>
      <c r="J9" s="9">
        <v>81.0</v>
      </c>
      <c r="K9" s="10">
        <v>80.0</v>
      </c>
      <c r="L9" s="9">
        <v>16.2</v>
      </c>
      <c r="M9" s="11">
        <v>36.0</v>
      </c>
      <c r="N9" s="9">
        <v>17.4</v>
      </c>
      <c r="O9" s="9">
        <v>13.8</v>
      </c>
      <c r="P9" s="7">
        <v>0.0</v>
      </c>
      <c r="Q9" s="7">
        <v>0.0</v>
      </c>
      <c r="R9" s="7">
        <v>24.0</v>
      </c>
      <c r="S9" s="7">
        <v>0.0</v>
      </c>
      <c r="T9" s="9">
        <v>77.1</v>
      </c>
      <c r="U9" s="6">
        <v>1.0</v>
      </c>
      <c r="V9" s="12">
        <v>6.0</v>
      </c>
      <c r="W9" s="9">
        <v>28.7</v>
      </c>
      <c r="X9" s="13">
        <f t="shared" si="1"/>
        <v>0</v>
      </c>
      <c r="Y9" s="13">
        <f t="shared" si="2"/>
        <v>0</v>
      </c>
      <c r="Z9" s="14">
        <f t="shared" si="3"/>
        <v>0</v>
      </c>
      <c r="AA9" s="13">
        <f t="shared" si="4"/>
        <v>0</v>
      </c>
    </row>
    <row r="10" ht="12.0" customHeight="1">
      <c r="A10" s="6">
        <v>2016.0</v>
      </c>
      <c r="B10" s="6">
        <v>7.0</v>
      </c>
      <c r="C10" s="7">
        <v>6.0</v>
      </c>
      <c r="D10" s="8">
        <v>28.4</v>
      </c>
      <c r="E10" s="9">
        <v>31.9</v>
      </c>
      <c r="F10" s="9">
        <v>25.9</v>
      </c>
      <c r="G10" s="8">
        <v>24.9</v>
      </c>
      <c r="H10" s="9">
        <v>25.1</v>
      </c>
      <c r="I10" s="9">
        <v>31.8</v>
      </c>
      <c r="J10" s="9">
        <v>82.5</v>
      </c>
      <c r="K10" s="10">
        <v>99.0</v>
      </c>
      <c r="L10" s="9">
        <v>14.0</v>
      </c>
      <c r="M10" s="11">
        <v>36.0</v>
      </c>
      <c r="N10" s="9">
        <v>13.2</v>
      </c>
      <c r="O10" s="9">
        <v>14.5</v>
      </c>
      <c r="P10" s="7">
        <v>0.0</v>
      </c>
      <c r="Q10" s="7">
        <v>0.0</v>
      </c>
      <c r="R10" s="7">
        <v>20.0</v>
      </c>
      <c r="S10" s="7">
        <v>4.0</v>
      </c>
      <c r="T10" s="9">
        <v>81.8</v>
      </c>
      <c r="U10" s="6">
        <v>1.0</v>
      </c>
      <c r="V10" s="12">
        <v>4.0</v>
      </c>
      <c r="W10" s="9">
        <v>20.2</v>
      </c>
      <c r="X10" s="13">
        <f t="shared" si="1"/>
        <v>0</v>
      </c>
      <c r="Y10" s="13">
        <f t="shared" si="2"/>
        <v>0</v>
      </c>
      <c r="Z10" s="14">
        <f t="shared" si="3"/>
        <v>0</v>
      </c>
      <c r="AA10" s="13">
        <f t="shared" si="4"/>
        <v>0</v>
      </c>
    </row>
    <row r="11" ht="12.0" customHeight="1">
      <c r="A11" s="6">
        <v>2016.0</v>
      </c>
      <c r="B11" s="6">
        <v>7.0</v>
      </c>
      <c r="C11" s="7">
        <v>7.0</v>
      </c>
      <c r="D11" s="8">
        <v>29.7</v>
      </c>
      <c r="E11" s="9">
        <v>32.8</v>
      </c>
      <c r="F11" s="8">
        <v>27.9</v>
      </c>
      <c r="G11" s="8">
        <v>24.9</v>
      </c>
      <c r="H11" s="9">
        <v>24.7</v>
      </c>
      <c r="I11" s="9">
        <v>31.1</v>
      </c>
      <c r="J11" s="9">
        <v>74.7</v>
      </c>
      <c r="K11" s="10">
        <v>109.0</v>
      </c>
      <c r="L11" s="9">
        <v>17.2</v>
      </c>
      <c r="M11" s="11">
        <v>31.0</v>
      </c>
      <c r="N11" s="9">
        <v>0.0</v>
      </c>
      <c r="O11" s="9">
        <v>13.3</v>
      </c>
      <c r="P11" s="7">
        <v>0.0</v>
      </c>
      <c r="Q11" s="7">
        <v>0.0</v>
      </c>
      <c r="R11" s="7">
        <v>24.0</v>
      </c>
      <c r="S11" s="7">
        <v>0.0</v>
      </c>
      <c r="T11" s="9">
        <v>78.6</v>
      </c>
      <c r="U11" s="6">
        <v>0.0</v>
      </c>
      <c r="V11" s="12">
        <v>0.0</v>
      </c>
      <c r="W11" s="9">
        <v>27.0</v>
      </c>
      <c r="X11" s="13">
        <f t="shared" si="1"/>
        <v>1</v>
      </c>
      <c r="Y11" s="13">
        <f t="shared" si="2"/>
        <v>0</v>
      </c>
      <c r="Z11" s="14">
        <f t="shared" si="3"/>
        <v>1</v>
      </c>
      <c r="AA11" s="13">
        <f t="shared" si="4"/>
        <v>0</v>
      </c>
    </row>
    <row r="12" ht="12.0" customHeight="1">
      <c r="A12" s="6">
        <v>2016.0</v>
      </c>
      <c r="B12" s="6">
        <v>7.0</v>
      </c>
      <c r="C12" s="7">
        <v>8.0</v>
      </c>
      <c r="D12" s="8">
        <v>29.7</v>
      </c>
      <c r="E12" s="9">
        <v>32.8</v>
      </c>
      <c r="F12" s="8">
        <v>27.9</v>
      </c>
      <c r="G12" s="8">
        <v>25.1</v>
      </c>
      <c r="H12" s="9">
        <v>25.0</v>
      </c>
      <c r="I12" s="9">
        <v>31.6</v>
      </c>
      <c r="J12" s="9">
        <v>76.2</v>
      </c>
      <c r="K12" s="10">
        <v>107.0</v>
      </c>
      <c r="L12" s="9">
        <v>19.1</v>
      </c>
      <c r="M12" s="11">
        <v>36.0</v>
      </c>
      <c r="N12" s="9">
        <v>0.0</v>
      </c>
      <c r="O12" s="9">
        <v>13.8</v>
      </c>
      <c r="P12" s="7">
        <v>0.0</v>
      </c>
      <c r="Q12" s="7">
        <v>17.0</v>
      </c>
      <c r="R12" s="7">
        <v>7.0</v>
      </c>
      <c r="S12" s="7">
        <v>0.0</v>
      </c>
      <c r="T12" s="9">
        <v>47.9</v>
      </c>
      <c r="U12" s="6">
        <v>0.0</v>
      </c>
      <c r="V12" s="12">
        <v>0.0</v>
      </c>
      <c r="W12" s="9">
        <v>35.0</v>
      </c>
      <c r="X12" s="13">
        <f t="shared" si="1"/>
        <v>1</v>
      </c>
      <c r="Y12" s="13">
        <f t="shared" si="2"/>
        <v>1</v>
      </c>
      <c r="Z12" s="14">
        <f t="shared" si="3"/>
        <v>2</v>
      </c>
      <c r="AA12" s="13">
        <f t="shared" si="4"/>
        <v>1</v>
      </c>
    </row>
    <row r="13" ht="12.0" customHeight="1">
      <c r="A13" s="6">
        <v>2016.0</v>
      </c>
      <c r="B13" s="6">
        <v>7.0</v>
      </c>
      <c r="C13" s="7">
        <v>9.0</v>
      </c>
      <c r="D13" s="8">
        <v>29.7</v>
      </c>
      <c r="E13" s="9">
        <v>32.7</v>
      </c>
      <c r="F13" s="8">
        <v>28.0</v>
      </c>
      <c r="G13" s="8">
        <v>25.1</v>
      </c>
      <c r="H13" s="9">
        <v>24.9</v>
      </c>
      <c r="I13" s="9">
        <v>31.5</v>
      </c>
      <c r="J13" s="9">
        <v>75.6</v>
      </c>
      <c r="K13" s="10">
        <v>105.0</v>
      </c>
      <c r="L13" s="9">
        <v>19.4</v>
      </c>
      <c r="M13" s="11">
        <v>34.0</v>
      </c>
      <c r="N13" s="9">
        <v>0.0</v>
      </c>
      <c r="O13" s="9">
        <v>13.3</v>
      </c>
      <c r="P13" s="7">
        <v>0.0</v>
      </c>
      <c r="Q13" s="7">
        <v>18.0</v>
      </c>
      <c r="R13" s="7">
        <v>6.0</v>
      </c>
      <c r="S13" s="7">
        <v>0.0</v>
      </c>
      <c r="T13" s="9">
        <v>40.1</v>
      </c>
      <c r="U13" s="6">
        <v>0.0</v>
      </c>
      <c r="V13" s="12">
        <v>0.0</v>
      </c>
      <c r="W13" s="9">
        <v>38.8</v>
      </c>
      <c r="X13" s="13">
        <f t="shared" si="1"/>
        <v>1</v>
      </c>
      <c r="Y13" s="13">
        <f t="shared" si="2"/>
        <v>1</v>
      </c>
      <c r="Z13" s="14">
        <f t="shared" si="3"/>
        <v>2</v>
      </c>
      <c r="AA13" s="13">
        <f t="shared" si="4"/>
        <v>1</v>
      </c>
    </row>
    <row r="14" ht="12.0" customHeight="1">
      <c r="A14" s="6">
        <v>2016.0</v>
      </c>
      <c r="B14" s="6">
        <v>7.0</v>
      </c>
      <c r="C14" s="7">
        <v>10.0</v>
      </c>
      <c r="D14" s="8">
        <v>29.7</v>
      </c>
      <c r="E14" s="9">
        <v>32.8</v>
      </c>
      <c r="F14" s="8">
        <v>27.9</v>
      </c>
      <c r="G14" s="8">
        <v>24.9</v>
      </c>
      <c r="H14" s="9">
        <v>24.7</v>
      </c>
      <c r="I14" s="9">
        <v>31.1</v>
      </c>
      <c r="J14" s="9">
        <v>74.7</v>
      </c>
      <c r="K14" s="10">
        <v>109.0</v>
      </c>
      <c r="L14" s="9">
        <v>17.2</v>
      </c>
      <c r="M14" s="11">
        <v>31.0</v>
      </c>
      <c r="N14" s="9">
        <v>0.0</v>
      </c>
      <c r="O14" s="9">
        <v>13.3</v>
      </c>
      <c r="P14" s="7">
        <v>0.0</v>
      </c>
      <c r="Q14" s="7">
        <v>7.0</v>
      </c>
      <c r="R14" s="7">
        <v>17.0</v>
      </c>
      <c r="S14" s="7">
        <v>0.0</v>
      </c>
      <c r="T14" s="9">
        <v>68.8</v>
      </c>
      <c r="U14" s="6">
        <v>0.0</v>
      </c>
      <c r="V14" s="12">
        <v>0.0</v>
      </c>
      <c r="W14" s="9">
        <v>30.8</v>
      </c>
      <c r="X14" s="13">
        <f t="shared" si="1"/>
        <v>1</v>
      </c>
      <c r="Y14" s="13">
        <f t="shared" si="2"/>
        <v>0</v>
      </c>
      <c r="Z14" s="14">
        <f t="shared" si="3"/>
        <v>1</v>
      </c>
      <c r="AA14" s="13">
        <f t="shared" si="4"/>
        <v>0</v>
      </c>
    </row>
    <row r="15" ht="12.0" customHeight="1">
      <c r="A15" s="6">
        <v>2016.0</v>
      </c>
      <c r="B15" s="6">
        <v>7.0</v>
      </c>
      <c r="C15" s="7">
        <v>11.0</v>
      </c>
      <c r="D15" s="8">
        <v>29.8</v>
      </c>
      <c r="E15" s="9">
        <v>32.9</v>
      </c>
      <c r="F15" s="9">
        <v>27.7</v>
      </c>
      <c r="G15" s="8">
        <v>25.2</v>
      </c>
      <c r="H15" s="9">
        <v>25.0</v>
      </c>
      <c r="I15" s="9">
        <v>31.7</v>
      </c>
      <c r="J15" s="9">
        <v>75.8</v>
      </c>
      <c r="K15" s="10">
        <v>109.0</v>
      </c>
      <c r="L15" s="9">
        <v>18.8</v>
      </c>
      <c r="M15" s="11">
        <v>38.0</v>
      </c>
      <c r="N15" s="9">
        <v>0.0</v>
      </c>
      <c r="O15" s="9">
        <v>13.5</v>
      </c>
      <c r="P15" s="7">
        <v>0.0</v>
      </c>
      <c r="Q15" s="7">
        <v>2.0</v>
      </c>
      <c r="R15" s="7">
        <v>22.0</v>
      </c>
      <c r="S15" s="7">
        <v>0.0</v>
      </c>
      <c r="T15" s="9">
        <v>72.4</v>
      </c>
      <c r="U15" s="6">
        <v>0.0</v>
      </c>
      <c r="V15" s="12">
        <v>1.0</v>
      </c>
      <c r="W15" s="9">
        <v>27.3</v>
      </c>
      <c r="X15" s="13">
        <f t="shared" si="1"/>
        <v>1</v>
      </c>
      <c r="Y15" s="13">
        <f t="shared" si="2"/>
        <v>0</v>
      </c>
      <c r="Z15" s="14">
        <f t="shared" si="3"/>
        <v>1</v>
      </c>
      <c r="AA15" s="13">
        <f t="shared" si="4"/>
        <v>0</v>
      </c>
    </row>
    <row r="16" ht="12.0" customHeight="1">
      <c r="A16" s="6">
        <v>2016.0</v>
      </c>
      <c r="B16" s="6">
        <v>7.0</v>
      </c>
      <c r="C16" s="7">
        <v>12.0</v>
      </c>
      <c r="D16" s="8">
        <v>29.7</v>
      </c>
      <c r="E16" s="9">
        <v>32.5</v>
      </c>
      <c r="F16" s="9">
        <v>28.2</v>
      </c>
      <c r="G16" s="8">
        <v>25.1</v>
      </c>
      <c r="H16" s="9">
        <v>24.9</v>
      </c>
      <c r="I16" s="9">
        <v>31.5</v>
      </c>
      <c r="J16" s="9">
        <v>75.6</v>
      </c>
      <c r="K16" s="10">
        <v>95.0</v>
      </c>
      <c r="L16" s="9">
        <v>16.2</v>
      </c>
      <c r="M16" s="11">
        <v>30.0</v>
      </c>
      <c r="N16" s="9">
        <v>0.4</v>
      </c>
      <c r="O16" s="9">
        <v>13.1</v>
      </c>
      <c r="P16" s="7">
        <v>0.0</v>
      </c>
      <c r="Q16" s="7">
        <v>0.0</v>
      </c>
      <c r="R16" s="7">
        <v>24.0</v>
      </c>
      <c r="S16" s="7">
        <v>0.0</v>
      </c>
      <c r="T16" s="9">
        <v>73.4</v>
      </c>
      <c r="U16" s="6">
        <v>0.0</v>
      </c>
      <c r="V16" s="12">
        <v>0.0</v>
      </c>
      <c r="W16" s="9">
        <v>24.4</v>
      </c>
      <c r="X16" s="13">
        <f t="shared" si="1"/>
        <v>0</v>
      </c>
      <c r="Y16" s="13">
        <f t="shared" si="2"/>
        <v>0</v>
      </c>
      <c r="Z16" s="14">
        <f t="shared" si="3"/>
        <v>0</v>
      </c>
      <c r="AA16" s="13">
        <f t="shared" si="4"/>
        <v>0</v>
      </c>
    </row>
    <row r="17" ht="12.0" customHeight="1">
      <c r="A17" s="6">
        <v>2016.0</v>
      </c>
      <c r="B17" s="6">
        <v>7.0</v>
      </c>
      <c r="C17" s="7">
        <v>13.0</v>
      </c>
      <c r="D17" s="8">
        <v>29.6</v>
      </c>
      <c r="E17" s="9">
        <v>32.4</v>
      </c>
      <c r="F17" s="9">
        <v>27.9</v>
      </c>
      <c r="G17" s="8">
        <v>24.9</v>
      </c>
      <c r="H17" s="9">
        <v>24.7</v>
      </c>
      <c r="I17" s="9">
        <v>31.0</v>
      </c>
      <c r="J17" s="9">
        <v>75.1</v>
      </c>
      <c r="K17" s="10">
        <v>101.0</v>
      </c>
      <c r="L17" s="9">
        <v>14.6</v>
      </c>
      <c r="M17" s="11">
        <v>29.0</v>
      </c>
      <c r="N17" s="9">
        <v>0.0</v>
      </c>
      <c r="O17" s="9">
        <v>12.9</v>
      </c>
      <c r="P17" s="7">
        <v>0.0</v>
      </c>
      <c r="Q17" s="7">
        <v>0.0</v>
      </c>
      <c r="R17" s="7">
        <v>24.0</v>
      </c>
      <c r="S17" s="7">
        <v>0.0</v>
      </c>
      <c r="T17" s="9">
        <v>76.6</v>
      </c>
      <c r="U17" s="6">
        <v>0.0</v>
      </c>
      <c r="V17" s="12">
        <v>0.0</v>
      </c>
      <c r="W17" s="9">
        <v>29.8</v>
      </c>
      <c r="X17" s="13">
        <f t="shared" si="1"/>
        <v>1</v>
      </c>
      <c r="Y17" s="13">
        <f t="shared" si="2"/>
        <v>0</v>
      </c>
      <c r="Z17" s="14">
        <f t="shared" si="3"/>
        <v>1</v>
      </c>
      <c r="AA17" s="13">
        <f t="shared" si="4"/>
        <v>0</v>
      </c>
    </row>
    <row r="18" ht="12.0" customHeight="1">
      <c r="A18" s="6">
        <v>2016.0</v>
      </c>
      <c r="B18" s="6">
        <v>7.0</v>
      </c>
      <c r="C18" s="7">
        <v>14.0</v>
      </c>
      <c r="D18" s="8">
        <v>29.5</v>
      </c>
      <c r="E18" s="9">
        <v>32.8</v>
      </c>
      <c r="F18" s="9">
        <v>27.1</v>
      </c>
      <c r="G18" s="8">
        <v>24.7</v>
      </c>
      <c r="H18" s="9">
        <v>24.4</v>
      </c>
      <c r="I18" s="9">
        <v>30.5</v>
      </c>
      <c r="J18" s="9">
        <v>74.1</v>
      </c>
      <c r="K18" s="10">
        <v>105.0</v>
      </c>
      <c r="L18" s="9">
        <v>17.0</v>
      </c>
      <c r="M18" s="11">
        <v>33.0</v>
      </c>
      <c r="N18" s="9">
        <v>0.0</v>
      </c>
      <c r="O18" s="9">
        <v>12.8</v>
      </c>
      <c r="P18" s="7">
        <v>0.0</v>
      </c>
      <c r="Q18" s="7">
        <v>0.0</v>
      </c>
      <c r="R18" s="7">
        <v>24.0</v>
      </c>
      <c r="S18" s="7">
        <v>0.0</v>
      </c>
      <c r="T18" s="9">
        <v>74.0</v>
      </c>
      <c r="U18" s="6">
        <v>0.0</v>
      </c>
      <c r="V18" s="12">
        <v>0.0</v>
      </c>
      <c r="W18" s="9">
        <v>35.0</v>
      </c>
      <c r="X18" s="13">
        <f t="shared" si="1"/>
        <v>1</v>
      </c>
      <c r="Y18" s="13">
        <f t="shared" si="2"/>
        <v>0</v>
      </c>
      <c r="Z18" s="14">
        <f t="shared" si="3"/>
        <v>1</v>
      </c>
      <c r="AA18" s="13">
        <f t="shared" si="4"/>
        <v>0</v>
      </c>
    </row>
    <row r="19" ht="12.0" customHeight="1">
      <c r="A19" s="6">
        <v>2016.0</v>
      </c>
      <c r="B19" s="6">
        <v>7.0</v>
      </c>
      <c r="C19" s="7">
        <v>15.0</v>
      </c>
      <c r="D19" s="8">
        <v>27.9</v>
      </c>
      <c r="E19" s="9">
        <v>31.3</v>
      </c>
      <c r="F19" s="9">
        <v>24.3</v>
      </c>
      <c r="G19" s="8">
        <v>24.4</v>
      </c>
      <c r="H19" s="9">
        <v>24.5</v>
      </c>
      <c r="I19" s="9">
        <v>30.7</v>
      </c>
      <c r="J19" s="9">
        <v>82.0</v>
      </c>
      <c r="K19" s="10">
        <v>102.0</v>
      </c>
      <c r="L19" s="9">
        <v>13.6</v>
      </c>
      <c r="M19" s="11">
        <v>30.0</v>
      </c>
      <c r="N19" s="9">
        <v>12.2</v>
      </c>
      <c r="O19" s="9">
        <v>12.5</v>
      </c>
      <c r="P19" s="7">
        <v>0.0</v>
      </c>
      <c r="Q19" s="7">
        <v>0.0</v>
      </c>
      <c r="R19" s="7">
        <v>24.0</v>
      </c>
      <c r="S19" s="7">
        <v>0.0</v>
      </c>
      <c r="T19" s="9">
        <v>73.4</v>
      </c>
      <c r="U19" s="6">
        <v>0.0</v>
      </c>
      <c r="V19" s="12">
        <v>7.0</v>
      </c>
      <c r="W19" s="9">
        <v>33.8</v>
      </c>
      <c r="X19" s="13">
        <f t="shared" si="1"/>
        <v>0</v>
      </c>
      <c r="Y19" s="13">
        <f t="shared" si="2"/>
        <v>0</v>
      </c>
      <c r="Z19" s="14">
        <f t="shared" si="3"/>
        <v>0</v>
      </c>
      <c r="AA19" s="13">
        <f t="shared" si="4"/>
        <v>0</v>
      </c>
    </row>
    <row r="20" ht="12.0" customHeight="1">
      <c r="A20" s="6">
        <v>2016.0</v>
      </c>
      <c r="B20" s="6">
        <v>7.0</v>
      </c>
      <c r="C20" s="7">
        <v>16.0</v>
      </c>
      <c r="D20" s="8">
        <v>28.3</v>
      </c>
      <c r="E20" s="9">
        <v>31.4</v>
      </c>
      <c r="F20" s="9">
        <v>25.3</v>
      </c>
      <c r="G20" s="8">
        <v>24.6</v>
      </c>
      <c r="H20" s="9">
        <v>24.7</v>
      </c>
      <c r="I20" s="9">
        <v>31.1</v>
      </c>
      <c r="J20" s="9">
        <v>81.2</v>
      </c>
      <c r="K20" s="10">
        <v>99.0</v>
      </c>
      <c r="L20" s="9">
        <v>12.9</v>
      </c>
      <c r="M20" s="11">
        <v>29.0</v>
      </c>
      <c r="N20" s="9">
        <v>6.0</v>
      </c>
      <c r="O20" s="9">
        <v>13.0</v>
      </c>
      <c r="P20" s="7">
        <v>0.0</v>
      </c>
      <c r="Q20" s="7">
        <v>2.0</v>
      </c>
      <c r="R20" s="7">
        <v>22.0</v>
      </c>
      <c r="S20" s="7">
        <v>0.0</v>
      </c>
      <c r="T20" s="9">
        <v>82.3</v>
      </c>
      <c r="U20" s="6">
        <v>0.0</v>
      </c>
      <c r="V20" s="12">
        <v>2.0</v>
      </c>
      <c r="W20" s="9">
        <v>32.7</v>
      </c>
      <c r="X20" s="13">
        <f t="shared" si="1"/>
        <v>0</v>
      </c>
      <c r="Y20" s="13">
        <f t="shared" si="2"/>
        <v>0</v>
      </c>
      <c r="Z20" s="14">
        <f t="shared" si="3"/>
        <v>0</v>
      </c>
      <c r="AA20" s="13">
        <f t="shared" si="4"/>
        <v>0</v>
      </c>
    </row>
    <row r="21" ht="12.0" customHeight="1">
      <c r="A21" s="6">
        <v>2016.0</v>
      </c>
      <c r="B21" s="6">
        <v>7.0</v>
      </c>
      <c r="C21" s="7">
        <v>17.0</v>
      </c>
      <c r="D21" s="8">
        <v>29.3</v>
      </c>
      <c r="E21" s="9">
        <v>32.7</v>
      </c>
      <c r="F21" s="9">
        <v>27.6</v>
      </c>
      <c r="G21" s="8">
        <v>24.8</v>
      </c>
      <c r="H21" s="9">
        <v>24.7</v>
      </c>
      <c r="I21" s="9">
        <v>31.0</v>
      </c>
      <c r="J21" s="9">
        <v>76.4</v>
      </c>
      <c r="K21" s="10">
        <v>115.0</v>
      </c>
      <c r="L21" s="9">
        <v>18.0</v>
      </c>
      <c r="M21" s="11">
        <v>34.0</v>
      </c>
      <c r="N21" s="9">
        <v>0.8</v>
      </c>
      <c r="O21" s="9">
        <v>12.8</v>
      </c>
      <c r="P21" s="7">
        <v>0.0</v>
      </c>
      <c r="Q21" s="7">
        <v>22.0</v>
      </c>
      <c r="R21" s="7">
        <v>2.0</v>
      </c>
      <c r="S21" s="7">
        <v>0.0</v>
      </c>
      <c r="T21" s="9">
        <v>42.2</v>
      </c>
      <c r="U21" s="6">
        <v>0.0</v>
      </c>
      <c r="V21" s="12">
        <v>0.0</v>
      </c>
      <c r="W21" s="9">
        <v>30.0</v>
      </c>
      <c r="X21" s="13">
        <f t="shared" si="1"/>
        <v>0</v>
      </c>
      <c r="Y21" s="13">
        <f t="shared" si="2"/>
        <v>1</v>
      </c>
      <c r="Z21" s="14">
        <f t="shared" si="3"/>
        <v>1</v>
      </c>
      <c r="AA21" s="13">
        <f t="shared" si="4"/>
        <v>0</v>
      </c>
    </row>
    <row r="22" ht="12.0" customHeight="1">
      <c r="A22" s="6">
        <v>2016.0</v>
      </c>
      <c r="B22" s="6">
        <v>7.0</v>
      </c>
      <c r="C22" s="7">
        <v>18.0</v>
      </c>
      <c r="D22" s="8">
        <v>29.2</v>
      </c>
      <c r="E22" s="9">
        <v>32.5</v>
      </c>
      <c r="F22" s="9">
        <v>26.8</v>
      </c>
      <c r="G22" s="8">
        <v>24.4</v>
      </c>
      <c r="H22" s="9">
        <v>24.1</v>
      </c>
      <c r="I22" s="9">
        <v>30.0</v>
      </c>
      <c r="J22" s="9">
        <v>74.4</v>
      </c>
      <c r="K22" s="10">
        <v>108.0</v>
      </c>
      <c r="L22" s="9">
        <v>14.0</v>
      </c>
      <c r="M22" s="11">
        <v>26.0</v>
      </c>
      <c r="N22" s="9">
        <v>0.0</v>
      </c>
      <c r="O22" s="9">
        <v>12.7</v>
      </c>
      <c r="P22" s="7">
        <v>0.0</v>
      </c>
      <c r="Q22" s="7">
        <v>24.0</v>
      </c>
      <c r="R22" s="7">
        <v>0.0</v>
      </c>
      <c r="S22" s="7">
        <v>0.0</v>
      </c>
      <c r="T22" s="9">
        <v>25.0</v>
      </c>
      <c r="U22" s="6">
        <v>0.0</v>
      </c>
      <c r="V22" s="12">
        <v>0.0</v>
      </c>
      <c r="W22" s="9">
        <v>40.6</v>
      </c>
      <c r="X22" s="13">
        <f t="shared" si="1"/>
        <v>1</v>
      </c>
      <c r="Y22" s="13">
        <f t="shared" si="2"/>
        <v>1</v>
      </c>
      <c r="Z22" s="14">
        <f t="shared" si="3"/>
        <v>2</v>
      </c>
      <c r="AA22" s="13">
        <f t="shared" si="4"/>
        <v>1</v>
      </c>
    </row>
    <row r="23" ht="12.0" customHeight="1">
      <c r="A23" s="6">
        <v>2016.0</v>
      </c>
      <c r="B23" s="6">
        <v>7.0</v>
      </c>
      <c r="C23" s="7">
        <v>19.0</v>
      </c>
      <c r="D23" s="8">
        <v>29.2</v>
      </c>
      <c r="E23" s="9">
        <v>32.3</v>
      </c>
      <c r="F23" s="9">
        <v>27.1</v>
      </c>
      <c r="G23" s="8">
        <v>24.3</v>
      </c>
      <c r="H23" s="9">
        <v>23.9</v>
      </c>
      <c r="I23" s="9">
        <v>29.7</v>
      </c>
      <c r="J23" s="9">
        <v>73.8</v>
      </c>
      <c r="K23" s="10">
        <v>109.0</v>
      </c>
      <c r="L23" s="9">
        <v>15.0</v>
      </c>
      <c r="M23" s="11">
        <v>31.0</v>
      </c>
      <c r="N23" s="9">
        <v>0.0</v>
      </c>
      <c r="O23" s="9">
        <v>12.5</v>
      </c>
      <c r="P23" s="7">
        <v>0.0</v>
      </c>
      <c r="Q23" s="7">
        <v>17.0</v>
      </c>
      <c r="R23" s="7">
        <v>7.0</v>
      </c>
      <c r="S23" s="7">
        <v>0.0</v>
      </c>
      <c r="T23" s="9">
        <v>39.6</v>
      </c>
      <c r="U23" s="6">
        <v>0.0</v>
      </c>
      <c r="V23" s="12">
        <v>0.0</v>
      </c>
      <c r="W23" s="9">
        <v>43.8</v>
      </c>
      <c r="X23" s="13">
        <f t="shared" si="1"/>
        <v>1</v>
      </c>
      <c r="Y23" s="13">
        <f t="shared" si="2"/>
        <v>1</v>
      </c>
      <c r="Z23" s="14">
        <f t="shared" si="3"/>
        <v>2</v>
      </c>
      <c r="AA23" s="13">
        <f t="shared" si="4"/>
        <v>1</v>
      </c>
    </row>
    <row r="24" ht="12.0" customHeight="1">
      <c r="A24" s="6">
        <v>2016.0</v>
      </c>
      <c r="B24" s="6">
        <v>7.0</v>
      </c>
      <c r="C24" s="7">
        <v>20.0</v>
      </c>
      <c r="D24" s="8">
        <v>29.5</v>
      </c>
      <c r="E24" s="9">
        <v>32.7</v>
      </c>
      <c r="F24" s="9">
        <v>27.5</v>
      </c>
      <c r="G24" s="8">
        <v>24.7</v>
      </c>
      <c r="H24" s="8">
        <v>24.4</v>
      </c>
      <c r="I24" s="9">
        <v>30.6</v>
      </c>
      <c r="J24" s="9">
        <v>74.4</v>
      </c>
      <c r="K24" s="10">
        <v>111.0</v>
      </c>
      <c r="L24" s="9">
        <v>17.0</v>
      </c>
      <c r="M24" s="11">
        <v>29.0</v>
      </c>
      <c r="N24" s="9">
        <v>0.0</v>
      </c>
      <c r="O24" s="9">
        <v>13.2</v>
      </c>
      <c r="P24" s="7">
        <v>0.0</v>
      </c>
      <c r="Q24" s="7">
        <v>0.0</v>
      </c>
      <c r="R24" s="7">
        <v>24.0</v>
      </c>
      <c r="S24" s="7">
        <v>0.0</v>
      </c>
      <c r="T24" s="9">
        <v>73.4</v>
      </c>
      <c r="U24" s="6">
        <v>0.0</v>
      </c>
      <c r="V24" s="12">
        <v>0.0</v>
      </c>
      <c r="W24" s="9">
        <v>40.0</v>
      </c>
      <c r="X24" s="13">
        <f t="shared" si="1"/>
        <v>1</v>
      </c>
      <c r="Y24" s="13">
        <f t="shared" si="2"/>
        <v>0</v>
      </c>
      <c r="Z24" s="14">
        <f t="shared" si="3"/>
        <v>1</v>
      </c>
      <c r="AA24" s="13">
        <f t="shared" si="4"/>
        <v>0</v>
      </c>
    </row>
    <row r="25" ht="12.0" customHeight="1">
      <c r="A25" s="6">
        <v>2016.0</v>
      </c>
      <c r="B25" s="6">
        <v>7.0</v>
      </c>
      <c r="C25" s="7">
        <v>21.0</v>
      </c>
      <c r="D25" s="8">
        <v>29.3</v>
      </c>
      <c r="E25" s="9">
        <v>32.0</v>
      </c>
      <c r="F25" s="9">
        <v>27.8</v>
      </c>
      <c r="G25" s="8">
        <v>25.0</v>
      </c>
      <c r="H25" s="9">
        <v>24.9</v>
      </c>
      <c r="I25" s="9">
        <v>31.5</v>
      </c>
      <c r="J25" s="9">
        <v>77.3</v>
      </c>
      <c r="K25" s="10">
        <v>114.0</v>
      </c>
      <c r="L25" s="9">
        <v>15.1</v>
      </c>
      <c r="M25" s="11">
        <v>27.0</v>
      </c>
      <c r="N25" s="9">
        <v>0.0</v>
      </c>
      <c r="O25" s="9">
        <v>13.0</v>
      </c>
      <c r="P25" s="7">
        <v>0.0</v>
      </c>
      <c r="Q25" s="7">
        <v>17.0</v>
      </c>
      <c r="R25" s="7">
        <v>7.0</v>
      </c>
      <c r="S25" s="7">
        <v>0.0</v>
      </c>
      <c r="T25" s="9">
        <v>44.8</v>
      </c>
      <c r="U25" s="6">
        <v>0.0</v>
      </c>
      <c r="V25" s="12">
        <v>1.0</v>
      </c>
      <c r="W25" s="9">
        <v>40.0</v>
      </c>
      <c r="X25" s="13">
        <f t="shared" si="1"/>
        <v>1</v>
      </c>
      <c r="Y25" s="13">
        <f t="shared" si="2"/>
        <v>1</v>
      </c>
      <c r="Z25" s="14">
        <f t="shared" si="3"/>
        <v>2</v>
      </c>
      <c r="AA25" s="13">
        <f t="shared" si="4"/>
        <v>1</v>
      </c>
    </row>
    <row r="26" ht="12.0" customHeight="1">
      <c r="A26" s="6">
        <v>2016.0</v>
      </c>
      <c r="B26" s="6">
        <v>7.0</v>
      </c>
      <c r="C26" s="7">
        <v>22.0</v>
      </c>
      <c r="D26" s="8">
        <v>29.4</v>
      </c>
      <c r="E26" s="9">
        <v>32.8</v>
      </c>
      <c r="F26" s="9">
        <v>27.1</v>
      </c>
      <c r="G26" s="8">
        <v>25.4</v>
      </c>
      <c r="H26" s="9">
        <v>25.4</v>
      </c>
      <c r="I26" s="9">
        <v>32.5</v>
      </c>
      <c r="J26" s="9">
        <v>79.5</v>
      </c>
      <c r="K26" s="10">
        <v>108.0</v>
      </c>
      <c r="L26" s="9">
        <v>15.9</v>
      </c>
      <c r="M26" s="11">
        <v>30.0</v>
      </c>
      <c r="N26" s="9">
        <v>5.2</v>
      </c>
      <c r="O26" s="9">
        <v>13.3</v>
      </c>
      <c r="P26" s="7">
        <v>0.0</v>
      </c>
      <c r="Q26" s="7">
        <v>7.0</v>
      </c>
      <c r="R26" s="7">
        <v>17.0</v>
      </c>
      <c r="S26" s="7">
        <v>0.0</v>
      </c>
      <c r="T26" s="9">
        <v>59.4</v>
      </c>
      <c r="U26" s="6">
        <v>0.0</v>
      </c>
      <c r="V26" s="12">
        <v>2.0</v>
      </c>
      <c r="W26" s="9">
        <v>34.4</v>
      </c>
      <c r="X26" s="13">
        <f t="shared" si="1"/>
        <v>0</v>
      </c>
      <c r="Y26" s="13">
        <f t="shared" si="2"/>
        <v>0</v>
      </c>
      <c r="Z26" s="14">
        <f t="shared" si="3"/>
        <v>0</v>
      </c>
      <c r="AA26" s="13">
        <f t="shared" si="4"/>
        <v>0</v>
      </c>
    </row>
    <row r="27" ht="12.0" customHeight="1">
      <c r="A27" s="6">
        <v>2016.0</v>
      </c>
      <c r="B27" s="6">
        <v>7.0</v>
      </c>
      <c r="C27" s="7">
        <v>23.0</v>
      </c>
      <c r="D27" s="8">
        <v>29.5</v>
      </c>
      <c r="E27" s="9">
        <v>32.7</v>
      </c>
      <c r="F27" s="9">
        <v>27.4</v>
      </c>
      <c r="G27" s="8">
        <v>24.5</v>
      </c>
      <c r="H27" s="9">
        <v>24.1</v>
      </c>
      <c r="I27" s="9">
        <v>30.1</v>
      </c>
      <c r="J27" s="9">
        <v>73.4</v>
      </c>
      <c r="K27" s="10">
        <v>114.0</v>
      </c>
      <c r="L27" s="9">
        <v>15.8</v>
      </c>
      <c r="M27" s="11">
        <v>30.0</v>
      </c>
      <c r="N27" s="9">
        <v>0.0</v>
      </c>
      <c r="O27" s="9">
        <v>12.2</v>
      </c>
      <c r="P27" s="7">
        <v>0.0</v>
      </c>
      <c r="Q27" s="7">
        <v>16.0</v>
      </c>
      <c r="R27" s="7">
        <v>8.0</v>
      </c>
      <c r="S27" s="7">
        <v>0.0</v>
      </c>
      <c r="T27" s="9">
        <v>57.8</v>
      </c>
      <c r="U27" s="6">
        <v>0.0</v>
      </c>
      <c r="V27" s="12">
        <v>0.0</v>
      </c>
      <c r="W27" s="9">
        <v>33.5</v>
      </c>
      <c r="X27" s="13">
        <f t="shared" si="1"/>
        <v>1</v>
      </c>
      <c r="Y27" s="13">
        <f t="shared" si="2"/>
        <v>0</v>
      </c>
      <c r="Z27" s="14">
        <f t="shared" si="3"/>
        <v>1</v>
      </c>
      <c r="AA27" s="13">
        <f t="shared" si="4"/>
        <v>0</v>
      </c>
    </row>
    <row r="28" ht="12.0" customHeight="1">
      <c r="A28" s="6">
        <v>2016.0</v>
      </c>
      <c r="B28" s="6">
        <v>7.0</v>
      </c>
      <c r="C28" s="7">
        <v>24.0</v>
      </c>
      <c r="D28" s="8">
        <v>29.4</v>
      </c>
      <c r="E28" s="9">
        <v>32.5</v>
      </c>
      <c r="F28" s="9">
        <v>27.1</v>
      </c>
      <c r="G28" s="8">
        <v>24.6</v>
      </c>
      <c r="H28" s="9">
        <v>24.2</v>
      </c>
      <c r="I28" s="9">
        <v>30.3</v>
      </c>
      <c r="J28" s="9">
        <v>74.2</v>
      </c>
      <c r="K28" s="10">
        <v>111.0</v>
      </c>
      <c r="L28" s="9">
        <v>14.5</v>
      </c>
      <c r="M28" s="11">
        <v>29.0</v>
      </c>
      <c r="N28" s="9">
        <v>0.0</v>
      </c>
      <c r="O28" s="9">
        <v>12.1</v>
      </c>
      <c r="P28" s="7">
        <v>0.0</v>
      </c>
      <c r="Q28" s="7">
        <v>17.0</v>
      </c>
      <c r="R28" s="7">
        <v>7.0</v>
      </c>
      <c r="S28" s="7">
        <v>0.0</v>
      </c>
      <c r="T28" s="9">
        <v>45.3</v>
      </c>
      <c r="U28" s="6">
        <v>0.0</v>
      </c>
      <c r="V28" s="12">
        <v>0.0</v>
      </c>
      <c r="W28" s="9">
        <v>40.0</v>
      </c>
      <c r="X28" s="13">
        <f t="shared" si="1"/>
        <v>1</v>
      </c>
      <c r="Y28" s="13">
        <f t="shared" si="2"/>
        <v>1</v>
      </c>
      <c r="Z28" s="14">
        <f t="shared" si="3"/>
        <v>2</v>
      </c>
      <c r="AA28" s="13">
        <f t="shared" si="4"/>
        <v>1</v>
      </c>
    </row>
    <row r="29" ht="12.0" customHeight="1">
      <c r="A29" s="6">
        <v>2016.0</v>
      </c>
      <c r="B29" s="6">
        <v>7.0</v>
      </c>
      <c r="C29" s="7">
        <v>25.0</v>
      </c>
      <c r="D29" s="8">
        <v>29.5</v>
      </c>
      <c r="E29" s="9">
        <v>32.7</v>
      </c>
      <c r="F29" s="9">
        <v>27.4</v>
      </c>
      <c r="G29" s="8">
        <v>24.5</v>
      </c>
      <c r="H29" s="9">
        <v>24.1</v>
      </c>
      <c r="I29" s="9">
        <v>30.1</v>
      </c>
      <c r="J29" s="9">
        <v>73.4</v>
      </c>
      <c r="K29" s="10">
        <v>114.0</v>
      </c>
      <c r="L29" s="9">
        <v>15.8</v>
      </c>
      <c r="M29" s="11">
        <v>30.0</v>
      </c>
      <c r="N29" s="9">
        <v>0.0</v>
      </c>
      <c r="O29" s="9">
        <v>12.2</v>
      </c>
      <c r="P29" s="7">
        <v>0.0</v>
      </c>
      <c r="Q29" s="7">
        <v>3.0</v>
      </c>
      <c r="R29" s="7">
        <v>21.0</v>
      </c>
      <c r="S29" s="7">
        <v>0.0</v>
      </c>
      <c r="T29" s="9">
        <v>63.5</v>
      </c>
      <c r="U29" s="6">
        <v>0.0</v>
      </c>
      <c r="V29" s="12">
        <v>0.0</v>
      </c>
      <c r="W29" s="9">
        <v>40.0</v>
      </c>
      <c r="X29" s="13">
        <f t="shared" si="1"/>
        <v>1</v>
      </c>
      <c r="Y29" s="13">
        <f t="shared" si="2"/>
        <v>0</v>
      </c>
      <c r="Z29" s="14">
        <f t="shared" si="3"/>
        <v>1</v>
      </c>
      <c r="AA29" s="13">
        <f t="shared" si="4"/>
        <v>0</v>
      </c>
    </row>
    <row r="30" ht="12.0" customHeight="1">
      <c r="A30" s="6">
        <v>2016.0</v>
      </c>
      <c r="B30" s="6">
        <v>7.0</v>
      </c>
      <c r="C30" s="7">
        <v>26.0</v>
      </c>
      <c r="D30" s="8">
        <v>29.5</v>
      </c>
      <c r="E30" s="9">
        <v>32.8</v>
      </c>
      <c r="F30" s="9">
        <v>27.6</v>
      </c>
      <c r="G30" s="8">
        <v>24.7</v>
      </c>
      <c r="H30" s="9">
        <v>24.4</v>
      </c>
      <c r="I30" s="9">
        <v>30.5</v>
      </c>
      <c r="J30" s="9">
        <v>74.4</v>
      </c>
      <c r="K30" s="10">
        <v>112.0</v>
      </c>
      <c r="L30" s="9">
        <v>15.6</v>
      </c>
      <c r="M30" s="11">
        <v>29.0</v>
      </c>
      <c r="N30" s="9">
        <v>0.0</v>
      </c>
      <c r="O30" s="9">
        <v>11.6</v>
      </c>
      <c r="P30" s="7">
        <v>0.0</v>
      </c>
      <c r="Q30" s="7">
        <v>15.0</v>
      </c>
      <c r="R30" s="7">
        <v>9.0</v>
      </c>
      <c r="S30" s="7">
        <v>0.0</v>
      </c>
      <c r="T30" s="9">
        <v>47.4</v>
      </c>
      <c r="U30" s="6">
        <v>0.0</v>
      </c>
      <c r="V30" s="12">
        <v>0.0</v>
      </c>
      <c r="W30" s="9">
        <v>40.0</v>
      </c>
      <c r="X30" s="13">
        <f t="shared" si="1"/>
        <v>1</v>
      </c>
      <c r="Y30" s="13">
        <f t="shared" si="2"/>
        <v>1</v>
      </c>
      <c r="Z30" s="14">
        <f t="shared" si="3"/>
        <v>2</v>
      </c>
      <c r="AA30" s="13">
        <f t="shared" si="4"/>
        <v>1</v>
      </c>
    </row>
    <row r="31" ht="12.0" customHeight="1">
      <c r="A31" s="6">
        <v>2016.0</v>
      </c>
      <c r="B31" s="6">
        <v>7.0</v>
      </c>
      <c r="C31" s="7">
        <v>27.0</v>
      </c>
      <c r="D31" s="8">
        <v>29.7</v>
      </c>
      <c r="E31" s="9">
        <v>32.9</v>
      </c>
      <c r="F31" s="9">
        <v>27.9</v>
      </c>
      <c r="G31" s="8">
        <v>25.1</v>
      </c>
      <c r="H31" s="9">
        <v>24.9</v>
      </c>
      <c r="I31" s="9">
        <v>31.5</v>
      </c>
      <c r="J31" s="9">
        <v>75.6</v>
      </c>
      <c r="K31" s="10">
        <v>112.0</v>
      </c>
      <c r="L31" s="9">
        <v>17.8</v>
      </c>
      <c r="M31" s="11">
        <v>31.0</v>
      </c>
      <c r="N31" s="9">
        <v>0.0</v>
      </c>
      <c r="O31" s="9">
        <v>11.2</v>
      </c>
      <c r="P31" s="7">
        <v>0.0</v>
      </c>
      <c r="Q31" s="7">
        <v>19.0</v>
      </c>
      <c r="R31" s="7">
        <v>5.0</v>
      </c>
      <c r="S31" s="7">
        <v>0.0</v>
      </c>
      <c r="T31" s="9">
        <v>39.0</v>
      </c>
      <c r="U31" s="6">
        <v>0.0</v>
      </c>
      <c r="V31" s="12">
        <v>0.0</v>
      </c>
      <c r="W31" s="9">
        <v>35.8</v>
      </c>
      <c r="X31" s="13">
        <f t="shared" si="1"/>
        <v>1</v>
      </c>
      <c r="Y31" s="13">
        <f t="shared" si="2"/>
        <v>1</v>
      </c>
      <c r="Z31" s="14">
        <f t="shared" si="3"/>
        <v>2</v>
      </c>
      <c r="AA31" s="13">
        <f t="shared" si="4"/>
        <v>1</v>
      </c>
    </row>
    <row r="32" ht="12.0" customHeight="1">
      <c r="A32" s="6">
        <v>2016.0</v>
      </c>
      <c r="B32" s="6">
        <v>7.0</v>
      </c>
      <c r="C32" s="7">
        <v>28.0</v>
      </c>
      <c r="D32" s="8">
        <v>29.8</v>
      </c>
      <c r="E32" s="9">
        <v>32.5</v>
      </c>
      <c r="F32" s="9">
        <v>28.3</v>
      </c>
      <c r="G32" s="8">
        <v>25.1</v>
      </c>
      <c r="H32" s="9">
        <v>25.0</v>
      </c>
      <c r="I32" s="9">
        <v>31.6</v>
      </c>
      <c r="J32" s="9">
        <v>75.5</v>
      </c>
      <c r="K32" s="10">
        <v>110.0</v>
      </c>
      <c r="L32" s="9">
        <v>18.8</v>
      </c>
      <c r="M32" s="11">
        <v>35.0</v>
      </c>
      <c r="N32" s="9">
        <v>0.0</v>
      </c>
      <c r="O32" s="9">
        <v>12.0</v>
      </c>
      <c r="P32" s="7">
        <v>0.0</v>
      </c>
      <c r="Q32" s="7">
        <v>19.0</v>
      </c>
      <c r="R32" s="7">
        <v>5.0</v>
      </c>
      <c r="S32" s="7">
        <v>0.0</v>
      </c>
      <c r="T32" s="9">
        <v>40.1</v>
      </c>
      <c r="U32" s="6">
        <v>0.0</v>
      </c>
      <c r="V32" s="12">
        <v>0.0</v>
      </c>
      <c r="W32" s="9">
        <v>26.9</v>
      </c>
      <c r="X32" s="13">
        <f t="shared" si="1"/>
        <v>1</v>
      </c>
      <c r="Y32" s="13">
        <f t="shared" si="2"/>
        <v>1</v>
      </c>
      <c r="Z32" s="14">
        <f t="shared" si="3"/>
        <v>2</v>
      </c>
      <c r="AA32" s="13">
        <f t="shared" si="4"/>
        <v>1</v>
      </c>
    </row>
    <row r="33" ht="12.0" customHeight="1">
      <c r="A33" s="6">
        <v>2016.0</v>
      </c>
      <c r="B33" s="6">
        <v>7.0</v>
      </c>
      <c r="C33" s="7">
        <v>29.0</v>
      </c>
      <c r="D33" s="8">
        <v>28.8</v>
      </c>
      <c r="E33" s="9">
        <v>32.4</v>
      </c>
      <c r="F33" s="9">
        <v>24.2</v>
      </c>
      <c r="G33" s="8">
        <v>25.7</v>
      </c>
      <c r="H33" s="9">
        <v>24.6</v>
      </c>
      <c r="I33" s="9">
        <v>31.0</v>
      </c>
      <c r="J33" s="9">
        <v>78.4</v>
      </c>
      <c r="K33" s="10">
        <v>92.0</v>
      </c>
      <c r="L33" s="9">
        <v>14.8</v>
      </c>
      <c r="M33" s="11">
        <v>34.0</v>
      </c>
      <c r="N33" s="9">
        <v>2.8</v>
      </c>
      <c r="O33" s="9">
        <v>12.0</v>
      </c>
      <c r="P33" s="7">
        <v>0.0</v>
      </c>
      <c r="Q33" s="7">
        <v>9.0</v>
      </c>
      <c r="R33" s="7">
        <v>15.0</v>
      </c>
      <c r="S33" s="7">
        <v>0.0</v>
      </c>
      <c r="T33" s="9">
        <v>61.5</v>
      </c>
      <c r="U33" s="6">
        <v>0.0</v>
      </c>
      <c r="V33" s="12">
        <v>4.0</v>
      </c>
      <c r="W33" s="9">
        <v>21.0</v>
      </c>
      <c r="X33" s="13">
        <f t="shared" si="1"/>
        <v>0</v>
      </c>
      <c r="Y33" s="13">
        <f t="shared" si="2"/>
        <v>0</v>
      </c>
      <c r="Z33" s="14">
        <f t="shared" si="3"/>
        <v>0</v>
      </c>
      <c r="AA33" s="13">
        <f t="shared" si="4"/>
        <v>0</v>
      </c>
    </row>
    <row r="34" ht="12.0" customHeight="1">
      <c r="A34" s="6">
        <v>2016.0</v>
      </c>
      <c r="B34" s="6">
        <v>7.0</v>
      </c>
      <c r="C34" s="7">
        <v>30.0</v>
      </c>
      <c r="D34" s="8">
        <v>29.2</v>
      </c>
      <c r="E34" s="9">
        <v>32.4</v>
      </c>
      <c r="F34" s="9">
        <v>26.8</v>
      </c>
      <c r="G34" s="8">
        <v>25.0</v>
      </c>
      <c r="H34" s="9">
        <v>24.9</v>
      </c>
      <c r="I34" s="9">
        <v>31.6</v>
      </c>
      <c r="J34" s="9">
        <v>78.1</v>
      </c>
      <c r="K34" s="10">
        <v>85.0</v>
      </c>
      <c r="L34" s="9">
        <v>15.2</v>
      </c>
      <c r="M34" s="11">
        <v>29.0</v>
      </c>
      <c r="N34" s="9">
        <v>0.0</v>
      </c>
      <c r="O34" s="9">
        <v>11.3</v>
      </c>
      <c r="P34" s="7">
        <v>0.0</v>
      </c>
      <c r="Q34" s="7">
        <v>2.0</v>
      </c>
      <c r="R34" s="7">
        <v>22.0</v>
      </c>
      <c r="S34" s="7">
        <v>0.0</v>
      </c>
      <c r="T34" s="9">
        <v>74.0</v>
      </c>
      <c r="U34" s="6">
        <v>0.0</v>
      </c>
      <c r="V34" s="12">
        <v>1.0</v>
      </c>
      <c r="W34" s="9">
        <v>20.0</v>
      </c>
      <c r="X34" s="13">
        <f t="shared" si="1"/>
        <v>1</v>
      </c>
      <c r="Y34" s="13">
        <f t="shared" si="2"/>
        <v>0</v>
      </c>
      <c r="Z34" s="14">
        <f t="shared" si="3"/>
        <v>1</v>
      </c>
      <c r="AA34" s="13">
        <f t="shared" si="4"/>
        <v>0</v>
      </c>
    </row>
    <row r="35" ht="12.0" customHeight="1">
      <c r="A35" s="6">
        <v>2016.0</v>
      </c>
      <c r="B35" s="6">
        <v>7.0</v>
      </c>
      <c r="C35" s="7">
        <v>31.0</v>
      </c>
      <c r="D35" s="8">
        <v>29.5</v>
      </c>
      <c r="E35" s="9">
        <v>32.6</v>
      </c>
      <c r="F35" s="9">
        <v>27.2</v>
      </c>
      <c r="G35" s="8">
        <v>26.1</v>
      </c>
      <c r="H35" s="9">
        <v>24.9</v>
      </c>
      <c r="I35" s="9">
        <v>31.5</v>
      </c>
      <c r="J35" s="9">
        <v>76.9</v>
      </c>
      <c r="K35" s="10">
        <v>76.0</v>
      </c>
      <c r="L35" s="9">
        <v>11.6</v>
      </c>
      <c r="M35" s="11">
        <v>23.0</v>
      </c>
      <c r="N35" s="9">
        <v>0.2</v>
      </c>
      <c r="O35" s="9">
        <v>10.3</v>
      </c>
      <c r="P35" s="7">
        <v>0.0</v>
      </c>
      <c r="Q35" s="7">
        <v>12.0</v>
      </c>
      <c r="R35" s="7">
        <v>12.0</v>
      </c>
      <c r="S35" s="7">
        <v>0.0</v>
      </c>
      <c r="T35" s="9">
        <v>55.7</v>
      </c>
      <c r="U35" s="6">
        <v>0.0</v>
      </c>
      <c r="V35" s="12">
        <v>0.0</v>
      </c>
      <c r="W35" s="9">
        <v>27.1</v>
      </c>
      <c r="X35" s="13">
        <f t="shared" si="1"/>
        <v>0</v>
      </c>
      <c r="Y35" s="13">
        <f t="shared" si="2"/>
        <v>0</v>
      </c>
      <c r="Z35" s="14">
        <f t="shared" si="3"/>
        <v>0</v>
      </c>
      <c r="AA35" s="13">
        <f t="shared" si="4"/>
        <v>0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58.2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5">AVERAGE(D5:D36)</f>
        <v>29.31290323</v>
      </c>
      <c r="E37" s="9">
        <f t="shared" si="5"/>
        <v>32.50967742</v>
      </c>
      <c r="F37" s="9">
        <f t="shared" si="5"/>
        <v>27.11935484</v>
      </c>
      <c r="G37" s="9">
        <f t="shared" si="5"/>
        <v>24.87419355</v>
      </c>
      <c r="H37" s="9">
        <f t="shared" si="5"/>
        <v>24.63225806</v>
      </c>
      <c r="I37" s="9">
        <f t="shared" si="5"/>
        <v>30.99354839</v>
      </c>
      <c r="J37" s="9">
        <f t="shared" si="5"/>
        <v>76.26774194</v>
      </c>
      <c r="K37" s="10">
        <f t="shared" si="5"/>
        <v>101.0967742</v>
      </c>
      <c r="L37" s="9">
        <f t="shared" si="5"/>
        <v>16.10645161</v>
      </c>
      <c r="M37" s="9">
        <f t="shared" si="5"/>
        <v>31.22580645</v>
      </c>
      <c r="N37" s="9"/>
      <c r="O37" s="9">
        <f>AVERAGE(O5:O36)</f>
        <v>12.8483871</v>
      </c>
      <c r="P37" s="7"/>
      <c r="Q37" s="7"/>
      <c r="R37" s="7"/>
      <c r="S37" s="7"/>
      <c r="T37" s="9">
        <f>AVERAGE(T5:T36)</f>
        <v>62.01290323</v>
      </c>
      <c r="U37" s="7">
        <f t="shared" ref="U37:V37" si="6">SUM(U5:U36)</f>
        <v>2</v>
      </c>
      <c r="V37" s="9">
        <f t="shared" si="6"/>
        <v>28</v>
      </c>
      <c r="W37" s="9">
        <f>AVERAGE(W5:W36)</f>
        <v>30.80967742</v>
      </c>
      <c r="Y37" s="1" t="s">
        <v>27</v>
      </c>
      <c r="AA37" s="13">
        <f>SUM(AA5:AA35)</f>
        <v>9</v>
      </c>
    </row>
    <row r="38" ht="12.75" customHeight="1">
      <c r="C38" s="16" t="s">
        <v>28</v>
      </c>
      <c r="E38" s="15">
        <f>MAX(E5:E37)</f>
        <v>33.3</v>
      </c>
      <c r="F38" s="15">
        <f>MIN(F5:F37)</f>
        <v>24.2</v>
      </c>
      <c r="M38" s="15">
        <f>MAX(M5:M37)</f>
        <v>38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7" width="8.0"/>
  </cols>
  <sheetData>
    <row r="1" ht="12.75" customHeight="1"/>
    <row r="2" ht="12.75" customHeight="1">
      <c r="A2" s="1" t="s">
        <v>0</v>
      </c>
      <c r="P2" s="1" t="s">
        <v>35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2016.0</v>
      </c>
      <c r="B5" s="6">
        <v>8.0</v>
      </c>
      <c r="C5" s="7">
        <v>1.0</v>
      </c>
      <c r="D5" s="8">
        <v>30.1</v>
      </c>
      <c r="E5" s="9">
        <v>34.5</v>
      </c>
      <c r="F5" s="9">
        <v>28.0</v>
      </c>
      <c r="G5" s="8">
        <v>26.5</v>
      </c>
      <c r="H5" s="9">
        <v>25.2</v>
      </c>
      <c r="I5" s="9">
        <v>32.1</v>
      </c>
      <c r="J5" s="9">
        <v>75.8</v>
      </c>
      <c r="K5" s="10">
        <v>93.0</v>
      </c>
      <c r="L5" s="9">
        <v>18.0</v>
      </c>
      <c r="M5" s="11">
        <v>37.0</v>
      </c>
      <c r="N5" s="9">
        <v>0.0</v>
      </c>
      <c r="O5" s="9">
        <v>9.8</v>
      </c>
      <c r="P5" s="7">
        <v>0.0</v>
      </c>
      <c r="Q5" s="7">
        <v>3.0</v>
      </c>
      <c r="R5" s="7">
        <v>21.0</v>
      </c>
      <c r="S5" s="7">
        <v>0.0</v>
      </c>
      <c r="T5" s="9">
        <v>71.4</v>
      </c>
      <c r="U5" s="6">
        <v>0.0</v>
      </c>
      <c r="V5" s="12">
        <v>0.0</v>
      </c>
      <c r="W5" s="12">
        <v>33.5</v>
      </c>
      <c r="X5" s="13">
        <f t="shared" ref="X5:X35" si="1">IF(N5=0,1,0)</f>
        <v>1</v>
      </c>
      <c r="Y5" s="13">
        <f t="shared" ref="Y5:Y35" si="2">IF(T5&lt;=50,1,0)</f>
        <v>0</v>
      </c>
      <c r="Z5" s="14">
        <f t="shared" ref="Z5:Z35" si="3">(X5+Y5)</f>
        <v>1</v>
      </c>
      <c r="AA5" s="13">
        <f t="shared" ref="AA5:AA35" si="4">IF(Z5=2,1,0)</f>
        <v>0</v>
      </c>
    </row>
    <row r="6" ht="12.0" customHeight="1">
      <c r="A6" s="6">
        <v>2016.0</v>
      </c>
      <c r="B6" s="6">
        <v>8.0</v>
      </c>
      <c r="C6" s="7">
        <v>2.0</v>
      </c>
      <c r="D6" s="8">
        <v>29.5</v>
      </c>
      <c r="E6" s="9">
        <v>32.6</v>
      </c>
      <c r="F6" s="9">
        <v>28.3</v>
      </c>
      <c r="G6" s="8">
        <v>26.3</v>
      </c>
      <c r="H6" s="9">
        <v>25.2</v>
      </c>
      <c r="I6" s="9">
        <v>32.1</v>
      </c>
      <c r="J6" s="9">
        <v>78.0</v>
      </c>
      <c r="K6" s="10">
        <v>92.0</v>
      </c>
      <c r="L6" s="9">
        <v>18.4</v>
      </c>
      <c r="M6" s="11">
        <v>36.0</v>
      </c>
      <c r="N6" s="9">
        <v>0.0</v>
      </c>
      <c r="O6" s="9">
        <v>12.1</v>
      </c>
      <c r="P6" s="7">
        <v>0.0</v>
      </c>
      <c r="Q6" s="7">
        <v>5.0</v>
      </c>
      <c r="R6" s="7">
        <v>19.0</v>
      </c>
      <c r="S6" s="7">
        <v>0.0</v>
      </c>
      <c r="T6" s="9">
        <v>66.7</v>
      </c>
      <c r="U6" s="6">
        <v>0.0</v>
      </c>
      <c r="V6" s="12">
        <v>0.0</v>
      </c>
      <c r="W6" s="9">
        <v>32.5</v>
      </c>
      <c r="X6" s="13">
        <f t="shared" si="1"/>
        <v>1</v>
      </c>
      <c r="Y6" s="13">
        <f t="shared" si="2"/>
        <v>0</v>
      </c>
      <c r="Z6" s="14">
        <f t="shared" si="3"/>
        <v>1</v>
      </c>
      <c r="AA6" s="13">
        <f t="shared" si="4"/>
        <v>0</v>
      </c>
    </row>
    <row r="7" ht="12.0" customHeight="1">
      <c r="A7" s="6">
        <v>2016.0</v>
      </c>
      <c r="B7" s="6">
        <v>8.0</v>
      </c>
      <c r="C7" s="7">
        <v>3.0</v>
      </c>
      <c r="D7" s="8">
        <v>29.4</v>
      </c>
      <c r="E7" s="9">
        <v>32.5</v>
      </c>
      <c r="F7" s="9">
        <v>26.9</v>
      </c>
      <c r="G7" s="8">
        <v>26.2</v>
      </c>
      <c r="H7" s="9">
        <v>25.0</v>
      </c>
      <c r="I7" s="9">
        <v>31.7</v>
      </c>
      <c r="J7" s="9">
        <v>77.6</v>
      </c>
      <c r="K7" s="10">
        <v>95.0</v>
      </c>
      <c r="L7" s="9">
        <v>17.6</v>
      </c>
      <c r="M7" s="11">
        <v>39.0</v>
      </c>
      <c r="N7" s="9">
        <v>0.0</v>
      </c>
      <c r="O7" s="9">
        <v>11.9</v>
      </c>
      <c r="P7" s="7">
        <v>0.0</v>
      </c>
      <c r="Q7" s="7">
        <v>3.0</v>
      </c>
      <c r="R7" s="7">
        <v>21.0</v>
      </c>
      <c r="S7" s="7">
        <v>0.0</v>
      </c>
      <c r="T7" s="9">
        <v>65.6</v>
      </c>
      <c r="U7" s="6">
        <v>0.0</v>
      </c>
      <c r="V7" s="12">
        <v>1.0</v>
      </c>
      <c r="W7" s="9">
        <v>22.8</v>
      </c>
      <c r="X7" s="13">
        <f t="shared" si="1"/>
        <v>1</v>
      </c>
      <c r="Y7" s="13">
        <f t="shared" si="2"/>
        <v>0</v>
      </c>
      <c r="Z7" s="14">
        <f t="shared" si="3"/>
        <v>1</v>
      </c>
      <c r="AA7" s="13">
        <f t="shared" si="4"/>
        <v>0</v>
      </c>
    </row>
    <row r="8" ht="12.0" customHeight="1">
      <c r="A8" s="6">
        <v>2016.0</v>
      </c>
      <c r="B8" s="6">
        <v>8.0</v>
      </c>
      <c r="C8" s="7">
        <v>4.0</v>
      </c>
      <c r="D8" s="8">
        <v>29.6</v>
      </c>
      <c r="E8" s="9">
        <v>32.8</v>
      </c>
      <c r="F8" s="9">
        <v>27.8</v>
      </c>
      <c r="G8" s="8">
        <v>26.5</v>
      </c>
      <c r="H8" s="9">
        <v>25.4</v>
      </c>
      <c r="I8" s="9">
        <v>32.3</v>
      </c>
      <c r="J8" s="9">
        <v>78.2</v>
      </c>
      <c r="K8" s="10">
        <v>84.0</v>
      </c>
      <c r="L8" s="9">
        <v>18.0</v>
      </c>
      <c r="M8" s="11">
        <v>34.0</v>
      </c>
      <c r="N8" s="9">
        <v>0.6</v>
      </c>
      <c r="O8" s="9">
        <v>12.1</v>
      </c>
      <c r="P8" s="7">
        <v>0.0</v>
      </c>
      <c r="Q8" s="7">
        <v>7.0</v>
      </c>
      <c r="R8" s="7">
        <v>17.0</v>
      </c>
      <c r="S8" s="7">
        <v>0.0</v>
      </c>
      <c r="T8" s="9">
        <v>70.8</v>
      </c>
      <c r="U8" s="6">
        <v>0.0</v>
      </c>
      <c r="V8" s="12">
        <v>0.0</v>
      </c>
      <c r="W8" s="9">
        <v>27.1</v>
      </c>
      <c r="X8" s="13">
        <f t="shared" si="1"/>
        <v>0</v>
      </c>
      <c r="Y8" s="13">
        <f t="shared" si="2"/>
        <v>0</v>
      </c>
      <c r="Z8" s="14">
        <f t="shared" si="3"/>
        <v>0</v>
      </c>
      <c r="AA8" s="13">
        <f t="shared" si="4"/>
        <v>0</v>
      </c>
    </row>
    <row r="9" ht="12.0" customHeight="1">
      <c r="A9" s="6">
        <v>2016.0</v>
      </c>
      <c r="B9" s="6">
        <v>8.0</v>
      </c>
      <c r="C9" s="6">
        <v>5.0</v>
      </c>
      <c r="D9" s="8">
        <v>29.5</v>
      </c>
      <c r="E9" s="9">
        <v>32.5</v>
      </c>
      <c r="F9" s="9">
        <v>27.5</v>
      </c>
      <c r="G9" s="8">
        <v>26.5</v>
      </c>
      <c r="H9" s="9">
        <v>25.4</v>
      </c>
      <c r="I9" s="9">
        <v>32.4</v>
      </c>
      <c r="J9" s="9">
        <v>79.0</v>
      </c>
      <c r="K9" s="10">
        <v>82.0</v>
      </c>
      <c r="L9" s="9">
        <v>12.1</v>
      </c>
      <c r="M9" s="11">
        <v>24.0</v>
      </c>
      <c r="N9" s="9">
        <v>0.0</v>
      </c>
      <c r="O9" s="9">
        <v>12.0</v>
      </c>
      <c r="P9" s="7">
        <v>0.0</v>
      </c>
      <c r="Q9" s="7">
        <v>0.0</v>
      </c>
      <c r="R9" s="7">
        <v>24.0</v>
      </c>
      <c r="S9" s="7">
        <v>0.0</v>
      </c>
      <c r="T9" s="9">
        <v>83.3</v>
      </c>
      <c r="U9" s="6">
        <v>0.0</v>
      </c>
      <c r="V9" s="12">
        <v>0.0</v>
      </c>
      <c r="W9" s="9">
        <v>30.0</v>
      </c>
      <c r="X9" s="13">
        <f t="shared" si="1"/>
        <v>1</v>
      </c>
      <c r="Y9" s="13">
        <f t="shared" si="2"/>
        <v>0</v>
      </c>
      <c r="Z9" s="14">
        <f t="shared" si="3"/>
        <v>1</v>
      </c>
      <c r="AA9" s="13">
        <f t="shared" si="4"/>
        <v>0</v>
      </c>
    </row>
    <row r="10" ht="12.0" customHeight="1">
      <c r="A10" s="6">
        <v>2016.0</v>
      </c>
      <c r="B10" s="6">
        <v>8.0</v>
      </c>
      <c r="C10" s="7">
        <v>6.0</v>
      </c>
      <c r="D10" s="8">
        <v>29.9</v>
      </c>
      <c r="E10" s="9">
        <v>34.0</v>
      </c>
      <c r="F10" s="9">
        <v>27.7</v>
      </c>
      <c r="G10" s="8">
        <v>26.4</v>
      </c>
      <c r="H10" s="9">
        <v>25.1</v>
      </c>
      <c r="I10" s="9">
        <v>31.9</v>
      </c>
      <c r="J10" s="9">
        <v>76.3</v>
      </c>
      <c r="K10" s="10">
        <v>87.0</v>
      </c>
      <c r="L10" s="9">
        <v>15.7</v>
      </c>
      <c r="M10" s="11">
        <v>30.0</v>
      </c>
      <c r="N10" s="9">
        <v>0.0</v>
      </c>
      <c r="O10" s="9">
        <v>11.0</v>
      </c>
      <c r="P10" s="7">
        <v>0.0</v>
      </c>
      <c r="Q10" s="7">
        <v>0.0</v>
      </c>
      <c r="R10" s="7">
        <v>24.0</v>
      </c>
      <c r="S10" s="7">
        <v>0.0</v>
      </c>
      <c r="T10" s="9">
        <v>75.0</v>
      </c>
      <c r="U10" s="6">
        <v>0.0</v>
      </c>
      <c r="V10" s="12">
        <v>0.0</v>
      </c>
      <c r="W10" s="9">
        <v>30.0</v>
      </c>
      <c r="X10" s="13">
        <f t="shared" si="1"/>
        <v>1</v>
      </c>
      <c r="Y10" s="13">
        <f t="shared" si="2"/>
        <v>0</v>
      </c>
      <c r="Z10" s="14">
        <f t="shared" si="3"/>
        <v>1</v>
      </c>
      <c r="AA10" s="13">
        <f t="shared" si="4"/>
        <v>0</v>
      </c>
    </row>
    <row r="11" ht="12.0" customHeight="1">
      <c r="A11" s="6">
        <v>2016.0</v>
      </c>
      <c r="B11" s="6">
        <v>8.0</v>
      </c>
      <c r="C11" s="7">
        <v>7.0</v>
      </c>
      <c r="D11" s="8">
        <v>30.5</v>
      </c>
      <c r="E11" s="9">
        <v>35.0</v>
      </c>
      <c r="F11" s="8">
        <v>28.2</v>
      </c>
      <c r="G11" s="8">
        <v>26.7</v>
      </c>
      <c r="H11" s="9">
        <v>25.4</v>
      </c>
      <c r="I11" s="9">
        <v>32.4</v>
      </c>
      <c r="J11" s="9">
        <v>74.9</v>
      </c>
      <c r="K11" s="10">
        <v>86.0</v>
      </c>
      <c r="L11" s="9">
        <v>19.8</v>
      </c>
      <c r="M11" s="11">
        <v>35.0</v>
      </c>
      <c r="N11" s="9">
        <v>0.0</v>
      </c>
      <c r="O11" s="9">
        <v>10.7</v>
      </c>
      <c r="P11" s="7">
        <v>0.0</v>
      </c>
      <c r="Q11" s="7">
        <v>21.0</v>
      </c>
      <c r="R11" s="7">
        <v>3.0</v>
      </c>
      <c r="S11" s="7">
        <v>0.0</v>
      </c>
      <c r="T11" s="9">
        <v>23.6</v>
      </c>
      <c r="U11" s="6">
        <v>0.0</v>
      </c>
      <c r="V11" s="12">
        <v>0.0</v>
      </c>
      <c r="W11" s="9">
        <v>41.7</v>
      </c>
      <c r="X11" s="13">
        <f t="shared" si="1"/>
        <v>1</v>
      </c>
      <c r="Y11" s="13">
        <f t="shared" si="2"/>
        <v>1</v>
      </c>
      <c r="Z11" s="14">
        <f t="shared" si="3"/>
        <v>2</v>
      </c>
      <c r="AA11" s="13">
        <f t="shared" si="4"/>
        <v>1</v>
      </c>
    </row>
    <row r="12" ht="12.0" customHeight="1">
      <c r="A12" s="6">
        <v>2016.0</v>
      </c>
      <c r="B12" s="6">
        <v>8.0</v>
      </c>
      <c r="C12" s="7">
        <v>8.0</v>
      </c>
      <c r="D12" s="8">
        <v>29.7</v>
      </c>
      <c r="E12" s="9">
        <v>32.8</v>
      </c>
      <c r="F12" s="8">
        <v>28.0</v>
      </c>
      <c r="G12" s="8">
        <v>26.7</v>
      </c>
      <c r="H12" s="9">
        <v>25.6</v>
      </c>
      <c r="I12" s="9">
        <v>32.8</v>
      </c>
      <c r="J12" s="9">
        <v>78.7</v>
      </c>
      <c r="K12" s="10">
        <v>91.0</v>
      </c>
      <c r="L12" s="9">
        <v>17.0</v>
      </c>
      <c r="M12" s="11">
        <v>31.0</v>
      </c>
      <c r="N12" s="9">
        <v>0.0</v>
      </c>
      <c r="O12" s="9">
        <v>12.2</v>
      </c>
      <c r="P12" s="7">
        <v>0.0</v>
      </c>
      <c r="Q12" s="7">
        <v>24.0</v>
      </c>
      <c r="R12" s="7">
        <v>0.0</v>
      </c>
      <c r="S12" s="7">
        <v>0.0</v>
      </c>
      <c r="T12" s="9">
        <v>29.2</v>
      </c>
      <c r="U12" s="6">
        <v>0.0</v>
      </c>
      <c r="V12" s="12">
        <v>0.0</v>
      </c>
      <c r="W12" s="9">
        <v>40.0</v>
      </c>
      <c r="X12" s="13">
        <f t="shared" si="1"/>
        <v>1</v>
      </c>
      <c r="Y12" s="13">
        <f t="shared" si="2"/>
        <v>1</v>
      </c>
      <c r="Z12" s="14">
        <f t="shared" si="3"/>
        <v>2</v>
      </c>
      <c r="AA12" s="13">
        <f t="shared" si="4"/>
        <v>1</v>
      </c>
    </row>
    <row r="13" ht="12.0" customHeight="1">
      <c r="A13" s="6">
        <v>2016.0</v>
      </c>
      <c r="B13" s="6">
        <v>8.0</v>
      </c>
      <c r="C13" s="7">
        <v>9.0</v>
      </c>
      <c r="D13" s="8">
        <v>29.9</v>
      </c>
      <c r="E13" s="9">
        <v>33.3</v>
      </c>
      <c r="F13" s="8">
        <v>28.2</v>
      </c>
      <c r="G13" s="8">
        <v>26.6</v>
      </c>
      <c r="H13" s="9">
        <v>25.4</v>
      </c>
      <c r="I13" s="9">
        <v>32.5</v>
      </c>
      <c r="J13" s="9">
        <v>77.2</v>
      </c>
      <c r="K13" s="10">
        <v>83.0</v>
      </c>
      <c r="L13" s="9">
        <v>17.8</v>
      </c>
      <c r="M13" s="11">
        <v>34.0</v>
      </c>
      <c r="N13" s="9">
        <v>0.0</v>
      </c>
      <c r="O13" s="9">
        <v>12.9</v>
      </c>
      <c r="P13" s="7">
        <v>0.0</v>
      </c>
      <c r="Q13" s="7">
        <v>12.0</v>
      </c>
      <c r="R13" s="7">
        <v>12.0</v>
      </c>
      <c r="S13" s="7">
        <v>0.0</v>
      </c>
      <c r="T13" s="9">
        <v>56.3</v>
      </c>
      <c r="U13" s="6">
        <v>0.0</v>
      </c>
      <c r="V13" s="12">
        <v>0.0</v>
      </c>
      <c r="W13" s="9">
        <v>27.7</v>
      </c>
      <c r="X13" s="13">
        <f t="shared" si="1"/>
        <v>1</v>
      </c>
      <c r="Y13" s="13">
        <f t="shared" si="2"/>
        <v>0</v>
      </c>
      <c r="Z13" s="14">
        <f t="shared" si="3"/>
        <v>1</v>
      </c>
      <c r="AA13" s="13">
        <f t="shared" si="4"/>
        <v>0</v>
      </c>
    </row>
    <row r="14" ht="12.0" customHeight="1">
      <c r="A14" s="6">
        <v>2016.0</v>
      </c>
      <c r="B14" s="6">
        <v>8.0</v>
      </c>
      <c r="C14" s="7">
        <v>10.0</v>
      </c>
      <c r="D14" s="8">
        <v>29.8</v>
      </c>
      <c r="E14" s="9">
        <v>33.3</v>
      </c>
      <c r="F14" s="8">
        <v>28.0</v>
      </c>
      <c r="G14" s="8">
        <v>26.4</v>
      </c>
      <c r="H14" s="9">
        <v>25.2</v>
      </c>
      <c r="I14" s="9">
        <v>32.0</v>
      </c>
      <c r="J14" s="9">
        <v>76.5</v>
      </c>
      <c r="K14" s="10">
        <v>87.0</v>
      </c>
      <c r="L14" s="9">
        <v>16.0</v>
      </c>
      <c r="M14" s="11">
        <v>31.0</v>
      </c>
      <c r="N14" s="9">
        <v>0.0</v>
      </c>
      <c r="O14" s="9">
        <v>13.1</v>
      </c>
      <c r="P14" s="7">
        <v>0.0</v>
      </c>
      <c r="Q14" s="7">
        <v>19.0</v>
      </c>
      <c r="R14" s="7">
        <v>5.0</v>
      </c>
      <c r="S14" s="7">
        <v>0.0</v>
      </c>
      <c r="T14" s="9">
        <v>51.0</v>
      </c>
      <c r="U14" s="6">
        <v>0.0</v>
      </c>
      <c r="V14" s="12">
        <v>0.0</v>
      </c>
      <c r="W14" s="9">
        <v>24.6</v>
      </c>
      <c r="X14" s="13">
        <f t="shared" si="1"/>
        <v>1</v>
      </c>
      <c r="Y14" s="13">
        <f t="shared" si="2"/>
        <v>0</v>
      </c>
      <c r="Z14" s="14">
        <f t="shared" si="3"/>
        <v>1</v>
      </c>
      <c r="AA14" s="13">
        <f t="shared" si="4"/>
        <v>0</v>
      </c>
    </row>
    <row r="15" ht="12.0" customHeight="1">
      <c r="A15" s="6">
        <v>2016.0</v>
      </c>
      <c r="B15" s="6">
        <v>8.0</v>
      </c>
      <c r="C15" s="7">
        <v>11.0</v>
      </c>
      <c r="D15" s="8">
        <v>29.8</v>
      </c>
      <c r="E15" s="9">
        <v>33.3</v>
      </c>
      <c r="F15" s="9">
        <v>28.2</v>
      </c>
      <c r="G15" s="8">
        <v>26.3</v>
      </c>
      <c r="H15" s="9">
        <v>25.1</v>
      </c>
      <c r="I15" s="9">
        <v>31.8</v>
      </c>
      <c r="J15" s="9">
        <v>75.9</v>
      </c>
      <c r="K15" s="10">
        <v>86.0</v>
      </c>
      <c r="L15" s="9">
        <v>18.0</v>
      </c>
      <c r="M15" s="11">
        <v>32.0</v>
      </c>
      <c r="N15" s="9">
        <v>0.0</v>
      </c>
      <c r="O15" s="9">
        <v>11.7</v>
      </c>
      <c r="P15" s="7">
        <v>0.0</v>
      </c>
      <c r="Q15" s="7">
        <v>0.0</v>
      </c>
      <c r="R15" s="7">
        <v>24.0</v>
      </c>
      <c r="S15" s="7">
        <v>0.0</v>
      </c>
      <c r="T15" s="9">
        <v>69.3</v>
      </c>
      <c r="U15" s="6">
        <v>0.0</v>
      </c>
      <c r="V15" s="12">
        <v>0.0</v>
      </c>
      <c r="W15" s="9">
        <v>29.6</v>
      </c>
      <c r="X15" s="13">
        <f t="shared" si="1"/>
        <v>1</v>
      </c>
      <c r="Y15" s="13">
        <f t="shared" si="2"/>
        <v>0</v>
      </c>
      <c r="Z15" s="14">
        <f t="shared" si="3"/>
        <v>1</v>
      </c>
      <c r="AA15" s="13">
        <f t="shared" si="4"/>
        <v>0</v>
      </c>
    </row>
    <row r="16" ht="12.0" customHeight="1">
      <c r="A16" s="6">
        <v>2016.0</v>
      </c>
      <c r="B16" s="6">
        <v>8.0</v>
      </c>
      <c r="C16" s="7">
        <v>12.0</v>
      </c>
      <c r="D16" s="8">
        <v>29.8</v>
      </c>
      <c r="E16" s="9">
        <v>33.5</v>
      </c>
      <c r="F16" s="9">
        <v>28.1</v>
      </c>
      <c r="G16" s="8">
        <v>26.5</v>
      </c>
      <c r="H16" s="9">
        <v>25.3</v>
      </c>
      <c r="I16" s="9">
        <v>32.3</v>
      </c>
      <c r="J16" s="9">
        <v>77.4</v>
      </c>
      <c r="K16" s="10">
        <v>86.0</v>
      </c>
      <c r="L16" s="9">
        <v>15.0</v>
      </c>
      <c r="M16" s="11">
        <v>27.0</v>
      </c>
      <c r="N16" s="9">
        <v>0.0</v>
      </c>
      <c r="O16" s="9">
        <v>10.9</v>
      </c>
      <c r="P16" s="7">
        <v>0.0</v>
      </c>
      <c r="Q16" s="7">
        <v>0.0</v>
      </c>
      <c r="R16" s="7">
        <v>24.0</v>
      </c>
      <c r="S16" s="7">
        <v>0.0</v>
      </c>
      <c r="T16" s="9">
        <v>69.8</v>
      </c>
      <c r="U16" s="6">
        <v>0.0</v>
      </c>
      <c r="V16" s="12">
        <v>0.0</v>
      </c>
      <c r="W16" s="9">
        <v>40.0</v>
      </c>
      <c r="X16" s="13">
        <f t="shared" si="1"/>
        <v>1</v>
      </c>
      <c r="Y16" s="13">
        <f t="shared" si="2"/>
        <v>0</v>
      </c>
      <c r="Z16" s="14">
        <f t="shared" si="3"/>
        <v>1</v>
      </c>
      <c r="AA16" s="13">
        <f t="shared" si="4"/>
        <v>0</v>
      </c>
    </row>
    <row r="17" ht="12.0" customHeight="1">
      <c r="A17" s="6">
        <v>2016.0</v>
      </c>
      <c r="B17" s="6">
        <v>8.0</v>
      </c>
      <c r="C17" s="7">
        <v>13.0</v>
      </c>
      <c r="D17" s="8">
        <v>30.1</v>
      </c>
      <c r="E17" s="9">
        <v>34.1</v>
      </c>
      <c r="F17" s="9">
        <v>28.0</v>
      </c>
      <c r="G17" s="8">
        <v>26.5</v>
      </c>
      <c r="H17" s="9">
        <v>25.3</v>
      </c>
      <c r="I17" s="9">
        <v>32.2</v>
      </c>
      <c r="J17" s="9">
        <v>76.3</v>
      </c>
      <c r="K17" s="10">
        <v>90.0</v>
      </c>
      <c r="L17" s="9">
        <v>16.7</v>
      </c>
      <c r="M17" s="11">
        <v>33.0</v>
      </c>
      <c r="N17" s="9">
        <v>0.0</v>
      </c>
      <c r="O17" s="9">
        <v>10.6</v>
      </c>
      <c r="P17" s="7">
        <v>0.0</v>
      </c>
      <c r="Q17" s="7">
        <v>2.0</v>
      </c>
      <c r="R17" s="7">
        <v>22.0</v>
      </c>
      <c r="S17" s="7">
        <v>0.0</v>
      </c>
      <c r="T17" s="9">
        <v>62.5</v>
      </c>
      <c r="U17" s="6">
        <v>0.0</v>
      </c>
      <c r="V17" s="12">
        <v>0.0</v>
      </c>
      <c r="W17" s="9">
        <v>40.8</v>
      </c>
      <c r="X17" s="13">
        <f t="shared" si="1"/>
        <v>1</v>
      </c>
      <c r="Y17" s="13">
        <f t="shared" si="2"/>
        <v>0</v>
      </c>
      <c r="Z17" s="14">
        <f t="shared" si="3"/>
        <v>1</v>
      </c>
      <c r="AA17" s="13">
        <f t="shared" si="4"/>
        <v>0</v>
      </c>
    </row>
    <row r="18" ht="12.0" customHeight="1">
      <c r="A18" s="6">
        <v>2016.0</v>
      </c>
      <c r="B18" s="6">
        <v>8.0</v>
      </c>
      <c r="C18" s="7">
        <v>14.0</v>
      </c>
      <c r="D18" s="8">
        <v>29.9</v>
      </c>
      <c r="E18" s="9">
        <v>33.1</v>
      </c>
      <c r="F18" s="9">
        <v>28.2</v>
      </c>
      <c r="G18" s="8">
        <v>26.2</v>
      </c>
      <c r="H18" s="9">
        <v>24.9</v>
      </c>
      <c r="I18" s="9">
        <v>31.4</v>
      </c>
      <c r="J18" s="9">
        <v>75.0</v>
      </c>
      <c r="K18" s="10">
        <v>91.0</v>
      </c>
      <c r="L18" s="9">
        <v>18.2</v>
      </c>
      <c r="M18" s="11">
        <v>35.0</v>
      </c>
      <c r="N18" s="9">
        <v>0.0</v>
      </c>
      <c r="O18" s="9">
        <v>11.3</v>
      </c>
      <c r="P18" s="7">
        <v>0.0</v>
      </c>
      <c r="Q18" s="7">
        <v>6.0</v>
      </c>
      <c r="R18" s="7">
        <v>18.0</v>
      </c>
      <c r="S18" s="7">
        <v>0.0</v>
      </c>
      <c r="T18" s="9">
        <v>62.5</v>
      </c>
      <c r="U18" s="6">
        <v>0.0</v>
      </c>
      <c r="V18" s="12">
        <v>0.0</v>
      </c>
      <c r="W18" s="9">
        <v>42.5</v>
      </c>
      <c r="X18" s="13">
        <f t="shared" si="1"/>
        <v>1</v>
      </c>
      <c r="Y18" s="13">
        <f t="shared" si="2"/>
        <v>0</v>
      </c>
      <c r="Z18" s="14">
        <f t="shared" si="3"/>
        <v>1</v>
      </c>
      <c r="AA18" s="13">
        <f t="shared" si="4"/>
        <v>0</v>
      </c>
    </row>
    <row r="19" ht="12.0" customHeight="1">
      <c r="A19" s="6">
        <v>2016.0</v>
      </c>
      <c r="B19" s="6">
        <v>8.0</v>
      </c>
      <c r="C19" s="7">
        <v>15.0</v>
      </c>
      <c r="D19" s="8">
        <v>29.6</v>
      </c>
      <c r="E19" s="9">
        <v>32.9</v>
      </c>
      <c r="F19" s="9">
        <v>27.6</v>
      </c>
      <c r="G19" s="8">
        <v>26.2</v>
      </c>
      <c r="H19" s="9">
        <v>25.0</v>
      </c>
      <c r="I19" s="9">
        <v>31.8</v>
      </c>
      <c r="J19" s="9">
        <v>76.9</v>
      </c>
      <c r="K19" s="10">
        <v>92.0</v>
      </c>
      <c r="L19" s="9">
        <v>18.9</v>
      </c>
      <c r="M19" s="11">
        <v>41.0</v>
      </c>
      <c r="N19" s="9">
        <v>0.0</v>
      </c>
      <c r="O19" s="9">
        <v>11.3</v>
      </c>
      <c r="P19" s="7">
        <v>0.0</v>
      </c>
      <c r="Q19" s="7">
        <v>23.0</v>
      </c>
      <c r="R19" s="7">
        <v>1.0</v>
      </c>
      <c r="S19" s="7">
        <v>0.0</v>
      </c>
      <c r="T19" s="9">
        <v>45.3</v>
      </c>
      <c r="U19" s="6">
        <v>0.0</v>
      </c>
      <c r="V19" s="12">
        <v>0.0</v>
      </c>
      <c r="W19" s="9">
        <v>27.9</v>
      </c>
      <c r="X19" s="13">
        <f t="shared" si="1"/>
        <v>1</v>
      </c>
      <c r="Y19" s="13">
        <f t="shared" si="2"/>
        <v>1</v>
      </c>
      <c r="Z19" s="14">
        <f t="shared" si="3"/>
        <v>2</v>
      </c>
      <c r="AA19" s="13">
        <f t="shared" si="4"/>
        <v>1</v>
      </c>
    </row>
    <row r="20" ht="12.0" customHeight="1">
      <c r="A20" s="6">
        <v>2016.0</v>
      </c>
      <c r="B20" s="6">
        <v>8.0</v>
      </c>
      <c r="C20" s="7">
        <v>16.0</v>
      </c>
      <c r="D20" s="8">
        <v>29.7</v>
      </c>
      <c r="E20" s="9">
        <v>33.3</v>
      </c>
      <c r="F20" s="9">
        <v>27.9</v>
      </c>
      <c r="G20" s="8">
        <v>26.1</v>
      </c>
      <c r="H20" s="9">
        <v>24.9</v>
      </c>
      <c r="I20" s="9">
        <v>31.4</v>
      </c>
      <c r="J20" s="9">
        <v>75.6</v>
      </c>
      <c r="K20" s="10">
        <v>86.0</v>
      </c>
      <c r="L20" s="9">
        <v>17.9</v>
      </c>
      <c r="M20" s="11">
        <v>31.0</v>
      </c>
      <c r="N20" s="9">
        <v>0.0</v>
      </c>
      <c r="O20" s="9">
        <v>12.6</v>
      </c>
      <c r="P20" s="7">
        <v>0.0</v>
      </c>
      <c r="Q20" s="7">
        <v>8.0</v>
      </c>
      <c r="R20" s="7">
        <v>16.0</v>
      </c>
      <c r="S20" s="7">
        <v>0.0</v>
      </c>
      <c r="T20" s="9">
        <v>66.1</v>
      </c>
      <c r="U20" s="6">
        <v>0.0</v>
      </c>
      <c r="V20" s="12">
        <v>0.0</v>
      </c>
      <c r="W20" s="9">
        <v>20.0</v>
      </c>
      <c r="X20" s="13">
        <f t="shared" si="1"/>
        <v>1</v>
      </c>
      <c r="Y20" s="13">
        <f t="shared" si="2"/>
        <v>0</v>
      </c>
      <c r="Z20" s="14">
        <f t="shared" si="3"/>
        <v>1</v>
      </c>
      <c r="AA20" s="13">
        <f t="shared" si="4"/>
        <v>0</v>
      </c>
    </row>
    <row r="21" ht="12.0" customHeight="1">
      <c r="A21" s="6">
        <v>2016.0</v>
      </c>
      <c r="B21" s="6">
        <v>8.0</v>
      </c>
      <c r="C21" s="7">
        <v>17.0</v>
      </c>
      <c r="D21" s="8">
        <v>29.5</v>
      </c>
      <c r="E21" s="9">
        <v>32.8</v>
      </c>
      <c r="F21" s="9">
        <v>27.6</v>
      </c>
      <c r="G21" s="8">
        <v>25.9</v>
      </c>
      <c r="H21" s="9">
        <v>24.6</v>
      </c>
      <c r="I21" s="9">
        <v>31.0</v>
      </c>
      <c r="J21" s="9">
        <v>75.3</v>
      </c>
      <c r="K21" s="10">
        <v>87.0</v>
      </c>
      <c r="L21" s="9">
        <v>16.7</v>
      </c>
      <c r="M21" s="11">
        <v>31.0</v>
      </c>
      <c r="N21" s="9">
        <v>0.0</v>
      </c>
      <c r="O21" s="9">
        <v>12.6</v>
      </c>
      <c r="P21" s="7">
        <v>0.0</v>
      </c>
      <c r="Q21" s="7">
        <v>21.0</v>
      </c>
      <c r="R21" s="7">
        <v>3.0</v>
      </c>
      <c r="S21" s="7">
        <v>0.0</v>
      </c>
      <c r="T21" s="9">
        <v>35.4</v>
      </c>
      <c r="U21" s="6">
        <v>0.0</v>
      </c>
      <c r="V21" s="12">
        <v>0.0</v>
      </c>
      <c r="W21" s="9">
        <v>26.6</v>
      </c>
      <c r="X21" s="13">
        <f t="shared" si="1"/>
        <v>1</v>
      </c>
      <c r="Y21" s="13">
        <f t="shared" si="2"/>
        <v>1</v>
      </c>
      <c r="Z21" s="14">
        <f t="shared" si="3"/>
        <v>2</v>
      </c>
      <c r="AA21" s="13">
        <f t="shared" si="4"/>
        <v>1</v>
      </c>
    </row>
    <row r="22" ht="12.0" customHeight="1">
      <c r="A22" s="6">
        <v>2016.0</v>
      </c>
      <c r="B22" s="6">
        <v>8.0</v>
      </c>
      <c r="C22" s="7">
        <v>18.0</v>
      </c>
      <c r="D22" s="8">
        <v>29.7</v>
      </c>
      <c r="E22" s="9">
        <v>33.2</v>
      </c>
      <c r="F22" s="9">
        <v>27.6</v>
      </c>
      <c r="G22" s="8">
        <v>26.5</v>
      </c>
      <c r="H22" s="9">
        <v>25.5</v>
      </c>
      <c r="I22" s="9">
        <v>32.5</v>
      </c>
      <c r="J22" s="9">
        <v>78.3</v>
      </c>
      <c r="K22" s="10">
        <v>88.0</v>
      </c>
      <c r="L22" s="9">
        <v>16.5</v>
      </c>
      <c r="M22" s="11">
        <v>31.0</v>
      </c>
      <c r="N22" s="9">
        <v>0.0</v>
      </c>
      <c r="O22" s="9">
        <v>12.2</v>
      </c>
      <c r="P22" s="7">
        <v>0.0</v>
      </c>
      <c r="Q22" s="7">
        <v>24.0</v>
      </c>
      <c r="R22" s="7">
        <v>0.0</v>
      </c>
      <c r="S22" s="7">
        <v>0.0</v>
      </c>
      <c r="T22" s="9">
        <v>31.8</v>
      </c>
      <c r="U22" s="6">
        <v>0.0</v>
      </c>
      <c r="V22" s="12">
        <v>0.0</v>
      </c>
      <c r="W22" s="9">
        <v>34.6</v>
      </c>
      <c r="X22" s="13">
        <f t="shared" si="1"/>
        <v>1</v>
      </c>
      <c r="Y22" s="13">
        <f t="shared" si="2"/>
        <v>1</v>
      </c>
      <c r="Z22" s="14">
        <f t="shared" si="3"/>
        <v>2</v>
      </c>
      <c r="AA22" s="13">
        <f t="shared" si="4"/>
        <v>1</v>
      </c>
    </row>
    <row r="23" ht="12.0" customHeight="1">
      <c r="A23" s="6">
        <v>2016.0</v>
      </c>
      <c r="B23" s="6">
        <v>8.0</v>
      </c>
      <c r="C23" s="7">
        <v>19.0</v>
      </c>
      <c r="D23" s="8">
        <v>29.9</v>
      </c>
      <c r="E23" s="9">
        <v>33.3</v>
      </c>
      <c r="F23" s="9">
        <v>28.1</v>
      </c>
      <c r="G23" s="8">
        <v>26.3</v>
      </c>
      <c r="H23" s="9">
        <v>25.0</v>
      </c>
      <c r="I23" s="9">
        <v>31.7</v>
      </c>
      <c r="J23" s="9">
        <v>75.7</v>
      </c>
      <c r="K23" s="10">
        <v>86.0</v>
      </c>
      <c r="L23" s="9">
        <v>17.3</v>
      </c>
      <c r="M23" s="11">
        <v>31.0</v>
      </c>
      <c r="N23" s="9">
        <v>0.0</v>
      </c>
      <c r="O23" s="9">
        <v>11.7</v>
      </c>
      <c r="P23" s="7">
        <v>0.0</v>
      </c>
      <c r="Q23" s="7">
        <v>24.0</v>
      </c>
      <c r="R23" s="7">
        <v>0.0</v>
      </c>
      <c r="S23" s="7">
        <v>0.0</v>
      </c>
      <c r="T23" s="9">
        <v>29.7</v>
      </c>
      <c r="U23" s="6">
        <v>0.0</v>
      </c>
      <c r="V23" s="12">
        <v>0.0</v>
      </c>
      <c r="W23" s="9">
        <v>33.1</v>
      </c>
      <c r="X23" s="13">
        <f t="shared" si="1"/>
        <v>1</v>
      </c>
      <c r="Y23" s="13">
        <f t="shared" si="2"/>
        <v>1</v>
      </c>
      <c r="Z23" s="14">
        <f t="shared" si="3"/>
        <v>2</v>
      </c>
      <c r="AA23" s="13">
        <f t="shared" si="4"/>
        <v>1</v>
      </c>
    </row>
    <row r="24" ht="12.0" customHeight="1">
      <c r="A24" s="6">
        <v>2016.0</v>
      </c>
      <c r="B24" s="6">
        <v>8.0</v>
      </c>
      <c r="C24" s="7">
        <v>20.0</v>
      </c>
      <c r="D24" s="8">
        <v>29.8</v>
      </c>
      <c r="E24" s="9">
        <v>33.2</v>
      </c>
      <c r="F24" s="9">
        <v>27.7</v>
      </c>
      <c r="G24" s="8">
        <v>26.5</v>
      </c>
      <c r="H24" s="8">
        <v>25.4</v>
      </c>
      <c r="I24" s="9">
        <v>32.4</v>
      </c>
      <c r="J24" s="9">
        <v>77.4</v>
      </c>
      <c r="K24" s="10">
        <v>87.0</v>
      </c>
      <c r="L24" s="9">
        <v>18.1</v>
      </c>
      <c r="M24" s="11">
        <v>35.0</v>
      </c>
      <c r="N24" s="9">
        <v>0.0</v>
      </c>
      <c r="O24" s="9">
        <v>10.7</v>
      </c>
      <c r="P24" s="7">
        <v>0.0</v>
      </c>
      <c r="Q24" s="7">
        <v>19.0</v>
      </c>
      <c r="R24" s="7">
        <v>5.0</v>
      </c>
      <c r="S24" s="7">
        <v>0.0</v>
      </c>
      <c r="T24" s="9">
        <v>44.3</v>
      </c>
      <c r="U24" s="6">
        <v>0.0</v>
      </c>
      <c r="V24" s="12">
        <v>0.0</v>
      </c>
      <c r="W24" s="9">
        <v>26.0</v>
      </c>
      <c r="X24" s="13">
        <f t="shared" si="1"/>
        <v>1</v>
      </c>
      <c r="Y24" s="13">
        <f t="shared" si="2"/>
        <v>1</v>
      </c>
      <c r="Z24" s="14">
        <f t="shared" si="3"/>
        <v>2</v>
      </c>
      <c r="AA24" s="13">
        <f t="shared" si="4"/>
        <v>1</v>
      </c>
    </row>
    <row r="25" ht="12.0" customHeight="1">
      <c r="A25" s="6">
        <v>2016.0</v>
      </c>
      <c r="B25" s="6">
        <v>8.0</v>
      </c>
      <c r="C25" s="7">
        <v>21.0</v>
      </c>
      <c r="D25" s="8">
        <v>29.7</v>
      </c>
      <c r="E25" s="9">
        <v>33.0</v>
      </c>
      <c r="F25" s="9">
        <v>28.0</v>
      </c>
      <c r="G25" s="8">
        <v>26.5</v>
      </c>
      <c r="H25" s="9">
        <v>25.4</v>
      </c>
      <c r="I25" s="9">
        <v>32.5</v>
      </c>
      <c r="J25" s="9">
        <v>78.0</v>
      </c>
      <c r="K25" s="10">
        <v>90.0</v>
      </c>
      <c r="L25" s="9">
        <v>16.8</v>
      </c>
      <c r="M25" s="11">
        <v>32.0</v>
      </c>
      <c r="N25" s="9">
        <v>0.0</v>
      </c>
      <c r="O25" s="9">
        <v>11.9</v>
      </c>
      <c r="P25" s="7">
        <v>0.0</v>
      </c>
      <c r="Q25" s="7">
        <v>15.0</v>
      </c>
      <c r="R25" s="7">
        <v>9.0</v>
      </c>
      <c r="S25" s="7">
        <v>0.0</v>
      </c>
      <c r="T25" s="9">
        <v>26.8</v>
      </c>
      <c r="U25" s="6">
        <v>0.0</v>
      </c>
      <c r="V25" s="12">
        <v>0.0</v>
      </c>
      <c r="W25" s="9">
        <v>23.1</v>
      </c>
      <c r="X25" s="13">
        <f t="shared" si="1"/>
        <v>1</v>
      </c>
      <c r="Y25" s="13">
        <f t="shared" si="2"/>
        <v>1</v>
      </c>
      <c r="Z25" s="14">
        <f t="shared" si="3"/>
        <v>2</v>
      </c>
      <c r="AA25" s="13">
        <f t="shared" si="4"/>
        <v>1</v>
      </c>
    </row>
    <row r="26" ht="12.0" customHeight="1">
      <c r="A26" s="6">
        <v>2016.0</v>
      </c>
      <c r="B26" s="6">
        <v>8.0</v>
      </c>
      <c r="C26" s="7">
        <v>22.0</v>
      </c>
      <c r="D26" s="8">
        <v>29.8</v>
      </c>
      <c r="E26" s="9">
        <v>33.3</v>
      </c>
      <c r="F26" s="9">
        <v>27.5</v>
      </c>
      <c r="G26" s="8">
        <v>26.2</v>
      </c>
      <c r="H26" s="9">
        <v>25.0</v>
      </c>
      <c r="I26" s="9">
        <v>31.6</v>
      </c>
      <c r="J26" s="9">
        <v>75.5</v>
      </c>
      <c r="K26" s="10">
        <v>89.0</v>
      </c>
      <c r="L26" s="9">
        <v>17.0</v>
      </c>
      <c r="M26" s="11">
        <v>31.0</v>
      </c>
      <c r="N26" s="9">
        <v>0.0</v>
      </c>
      <c r="O26" s="9">
        <v>12.2</v>
      </c>
      <c r="P26" s="7">
        <v>0.0</v>
      </c>
      <c r="Q26" s="7">
        <v>9.0</v>
      </c>
      <c r="R26" s="7">
        <v>15.0</v>
      </c>
      <c r="S26" s="7">
        <v>0.0</v>
      </c>
      <c r="T26" s="9">
        <v>56.3</v>
      </c>
      <c r="U26" s="6">
        <v>0.0</v>
      </c>
      <c r="V26" s="12">
        <v>0.0</v>
      </c>
      <c r="W26" s="9">
        <v>28.5</v>
      </c>
      <c r="X26" s="13">
        <f t="shared" si="1"/>
        <v>1</v>
      </c>
      <c r="Y26" s="13">
        <f t="shared" si="2"/>
        <v>0</v>
      </c>
      <c r="Z26" s="14">
        <f t="shared" si="3"/>
        <v>1</v>
      </c>
      <c r="AA26" s="13">
        <f t="shared" si="4"/>
        <v>0</v>
      </c>
    </row>
    <row r="27" ht="12.0" customHeight="1">
      <c r="A27" s="6">
        <v>2016.0</v>
      </c>
      <c r="B27" s="6">
        <v>8.0</v>
      </c>
      <c r="C27" s="7">
        <v>23.0</v>
      </c>
      <c r="D27" s="8">
        <v>30.0</v>
      </c>
      <c r="E27" s="9">
        <v>33.5</v>
      </c>
      <c r="F27" s="9">
        <v>28.2</v>
      </c>
      <c r="G27" s="8">
        <v>26.5</v>
      </c>
      <c r="H27" s="9">
        <v>25.3</v>
      </c>
      <c r="I27" s="9">
        <v>32.3</v>
      </c>
      <c r="J27" s="9">
        <v>76.4</v>
      </c>
      <c r="K27" s="10">
        <v>82.0</v>
      </c>
      <c r="L27" s="9">
        <v>16.1</v>
      </c>
      <c r="M27" s="11">
        <v>29.0</v>
      </c>
      <c r="N27" s="9">
        <v>0.0</v>
      </c>
      <c r="O27" s="9">
        <v>11.7</v>
      </c>
      <c r="P27" s="7">
        <v>0.0</v>
      </c>
      <c r="Q27" s="7">
        <v>16.0</v>
      </c>
      <c r="R27" s="7">
        <v>8.0</v>
      </c>
      <c r="S27" s="7">
        <v>0.0</v>
      </c>
      <c r="T27" s="9">
        <v>46.4</v>
      </c>
      <c r="U27" s="6">
        <v>0.0</v>
      </c>
      <c r="V27" s="12">
        <v>0.0</v>
      </c>
      <c r="W27" s="9">
        <v>30.0</v>
      </c>
      <c r="X27" s="13">
        <f t="shared" si="1"/>
        <v>1</v>
      </c>
      <c r="Y27" s="13">
        <f t="shared" si="2"/>
        <v>1</v>
      </c>
      <c r="Z27" s="14">
        <f t="shared" si="3"/>
        <v>2</v>
      </c>
      <c r="AA27" s="13">
        <f t="shared" si="4"/>
        <v>1</v>
      </c>
    </row>
    <row r="28" ht="12.0" customHeight="1">
      <c r="A28" s="6">
        <v>2016.0</v>
      </c>
      <c r="B28" s="6">
        <v>8.0</v>
      </c>
      <c r="C28" s="7">
        <v>24.0</v>
      </c>
      <c r="D28" s="8">
        <v>29.6</v>
      </c>
      <c r="E28" s="9">
        <v>33.9</v>
      </c>
      <c r="F28" s="9">
        <v>27.5</v>
      </c>
      <c r="G28" s="8">
        <v>26.3</v>
      </c>
      <c r="H28" s="9">
        <v>25.2</v>
      </c>
      <c r="I28" s="9">
        <v>32.0</v>
      </c>
      <c r="J28" s="9">
        <v>77.6</v>
      </c>
      <c r="K28" s="10">
        <v>95.0</v>
      </c>
      <c r="L28" s="9">
        <v>12.1</v>
      </c>
      <c r="M28" s="11">
        <v>24.0</v>
      </c>
      <c r="N28" s="9">
        <v>0.0</v>
      </c>
      <c r="O28" s="9">
        <v>10.3</v>
      </c>
      <c r="P28" s="7">
        <v>0.0</v>
      </c>
      <c r="Q28" s="7">
        <v>8.0</v>
      </c>
      <c r="R28" s="7">
        <v>16.0</v>
      </c>
      <c r="S28" s="7">
        <v>0.0</v>
      </c>
      <c r="T28" s="9">
        <v>59.9</v>
      </c>
      <c r="U28" s="6">
        <v>0.0</v>
      </c>
      <c r="V28" s="12">
        <v>0.0</v>
      </c>
      <c r="W28" s="9">
        <v>36.3</v>
      </c>
      <c r="X28" s="13">
        <f t="shared" si="1"/>
        <v>1</v>
      </c>
      <c r="Y28" s="13">
        <f t="shared" si="2"/>
        <v>0</v>
      </c>
      <c r="Z28" s="14">
        <f t="shared" si="3"/>
        <v>1</v>
      </c>
      <c r="AA28" s="13">
        <f t="shared" si="4"/>
        <v>0</v>
      </c>
    </row>
    <row r="29" ht="12.0" customHeight="1">
      <c r="A29" s="6">
        <v>2016.0</v>
      </c>
      <c r="B29" s="6">
        <v>8.0</v>
      </c>
      <c r="C29" s="7">
        <v>25.0</v>
      </c>
      <c r="D29" s="8">
        <v>30.5</v>
      </c>
      <c r="E29" s="9">
        <v>35.1</v>
      </c>
      <c r="F29" s="9">
        <v>28.0</v>
      </c>
      <c r="G29" s="8">
        <v>27.0</v>
      </c>
      <c r="H29" s="9">
        <v>25.8</v>
      </c>
      <c r="I29" s="9">
        <v>33.2</v>
      </c>
      <c r="J29" s="9">
        <v>76.9</v>
      </c>
      <c r="K29" s="10">
        <v>88.0</v>
      </c>
      <c r="L29" s="9">
        <v>14.9</v>
      </c>
      <c r="M29" s="11">
        <v>28.0</v>
      </c>
      <c r="N29" s="9">
        <v>0.0</v>
      </c>
      <c r="O29" s="9">
        <v>8.8</v>
      </c>
      <c r="P29" s="7">
        <v>0.0</v>
      </c>
      <c r="Q29" s="7">
        <v>0.0</v>
      </c>
      <c r="R29" s="7">
        <v>24.0</v>
      </c>
      <c r="S29" s="7">
        <v>0.0</v>
      </c>
      <c r="T29" s="9">
        <v>70.8</v>
      </c>
      <c r="U29" s="6">
        <v>0.0</v>
      </c>
      <c r="V29" s="12">
        <v>0.0</v>
      </c>
      <c r="W29" s="9">
        <v>45.4</v>
      </c>
      <c r="X29" s="13">
        <f t="shared" si="1"/>
        <v>1</v>
      </c>
      <c r="Y29" s="13">
        <f t="shared" si="2"/>
        <v>0</v>
      </c>
      <c r="Z29" s="14">
        <f t="shared" si="3"/>
        <v>1</v>
      </c>
      <c r="AA29" s="13">
        <f t="shared" si="4"/>
        <v>0</v>
      </c>
    </row>
    <row r="30" ht="12.0" customHeight="1">
      <c r="A30" s="6">
        <v>2016.0</v>
      </c>
      <c r="B30" s="6">
        <v>8.0</v>
      </c>
      <c r="C30" s="7">
        <v>26.0</v>
      </c>
      <c r="D30" s="8">
        <v>30.6</v>
      </c>
      <c r="E30" s="9">
        <v>35.1</v>
      </c>
      <c r="F30" s="9">
        <v>28.3</v>
      </c>
      <c r="G30" s="8">
        <v>26.9</v>
      </c>
      <c r="H30" s="9">
        <v>25.6</v>
      </c>
      <c r="I30" s="9">
        <v>32.8</v>
      </c>
      <c r="J30" s="9">
        <v>75.5</v>
      </c>
      <c r="K30" s="10">
        <v>96.0</v>
      </c>
      <c r="L30" s="9">
        <v>13.5</v>
      </c>
      <c r="M30" s="11">
        <v>28.0</v>
      </c>
      <c r="N30" s="9">
        <v>0.0</v>
      </c>
      <c r="O30" s="9">
        <v>9.2</v>
      </c>
      <c r="P30" s="7">
        <v>0.0</v>
      </c>
      <c r="Q30" s="7">
        <v>0.0</v>
      </c>
      <c r="R30" s="7">
        <v>24.0</v>
      </c>
      <c r="S30" s="7">
        <v>0.0</v>
      </c>
      <c r="T30" s="9">
        <v>79.2</v>
      </c>
      <c r="U30" s="6">
        <v>0.0</v>
      </c>
      <c r="V30" s="12">
        <v>0.0</v>
      </c>
      <c r="W30" s="9">
        <v>50.0</v>
      </c>
      <c r="X30" s="13">
        <f t="shared" si="1"/>
        <v>1</v>
      </c>
      <c r="Y30" s="13">
        <f t="shared" si="2"/>
        <v>0</v>
      </c>
      <c r="Z30" s="14">
        <f t="shared" si="3"/>
        <v>1</v>
      </c>
      <c r="AA30" s="13">
        <f t="shared" si="4"/>
        <v>0</v>
      </c>
    </row>
    <row r="31" ht="12.0" customHeight="1">
      <c r="A31" s="6">
        <v>2016.0</v>
      </c>
      <c r="B31" s="6">
        <v>8.0</v>
      </c>
      <c r="C31" s="7">
        <v>27.0</v>
      </c>
      <c r="D31" s="8">
        <v>29.6</v>
      </c>
      <c r="E31" s="9">
        <v>33.9</v>
      </c>
      <c r="F31" s="9">
        <v>28.0</v>
      </c>
      <c r="G31" s="8">
        <v>26.9</v>
      </c>
      <c r="H31" s="9">
        <v>26.0</v>
      </c>
      <c r="I31" s="9">
        <v>33.7</v>
      </c>
      <c r="J31" s="9">
        <v>81.3</v>
      </c>
      <c r="K31" s="10">
        <v>106.0</v>
      </c>
      <c r="L31" s="9">
        <v>11.4</v>
      </c>
      <c r="M31" s="11">
        <v>21.0</v>
      </c>
      <c r="N31" s="9">
        <v>0.0</v>
      </c>
      <c r="O31" s="9">
        <v>10.8</v>
      </c>
      <c r="P31" s="7">
        <v>0.0</v>
      </c>
      <c r="Q31" s="7">
        <v>6.0</v>
      </c>
      <c r="R31" s="7">
        <v>18.0</v>
      </c>
      <c r="S31" s="7">
        <v>0.0</v>
      </c>
      <c r="T31" s="9">
        <v>62.5</v>
      </c>
      <c r="U31" s="6">
        <v>0.0</v>
      </c>
      <c r="V31" s="12">
        <v>0.0</v>
      </c>
      <c r="W31" s="9">
        <v>40.0</v>
      </c>
      <c r="X31" s="13">
        <f t="shared" si="1"/>
        <v>1</v>
      </c>
      <c r="Y31" s="13">
        <f t="shared" si="2"/>
        <v>0</v>
      </c>
      <c r="Z31" s="14">
        <f t="shared" si="3"/>
        <v>1</v>
      </c>
      <c r="AA31" s="13">
        <f t="shared" si="4"/>
        <v>0</v>
      </c>
    </row>
    <row r="32" ht="12.0" customHeight="1">
      <c r="A32" s="6">
        <v>2016.0</v>
      </c>
      <c r="B32" s="6">
        <v>8.0</v>
      </c>
      <c r="C32" s="7">
        <v>28.0</v>
      </c>
      <c r="D32" s="8">
        <v>30.1</v>
      </c>
      <c r="E32" s="9">
        <v>33.9</v>
      </c>
      <c r="F32" s="9">
        <v>28.0</v>
      </c>
      <c r="G32" s="8">
        <v>26.6</v>
      </c>
      <c r="H32" s="9">
        <v>25.3</v>
      </c>
      <c r="I32" s="9">
        <v>32.3</v>
      </c>
      <c r="J32" s="9">
        <v>76.2</v>
      </c>
      <c r="K32" s="10">
        <v>92.0</v>
      </c>
      <c r="L32" s="9">
        <v>14.3</v>
      </c>
      <c r="M32" s="11">
        <v>27.0</v>
      </c>
      <c r="N32" s="9">
        <v>0.0</v>
      </c>
      <c r="O32" s="9">
        <v>11.5</v>
      </c>
      <c r="P32" s="7">
        <v>0.0</v>
      </c>
      <c r="Q32" s="7">
        <v>2.0</v>
      </c>
      <c r="R32" s="7">
        <v>22.0</v>
      </c>
      <c r="S32" s="7">
        <v>0.0</v>
      </c>
      <c r="T32" s="9">
        <v>61.5</v>
      </c>
      <c r="U32" s="6">
        <v>0.0</v>
      </c>
      <c r="V32" s="12">
        <v>0.0</v>
      </c>
      <c r="W32" s="9">
        <v>40.0</v>
      </c>
      <c r="X32" s="13">
        <f t="shared" si="1"/>
        <v>1</v>
      </c>
      <c r="Y32" s="13">
        <f t="shared" si="2"/>
        <v>0</v>
      </c>
      <c r="Z32" s="14">
        <f t="shared" si="3"/>
        <v>1</v>
      </c>
      <c r="AA32" s="13">
        <f t="shared" si="4"/>
        <v>0</v>
      </c>
    </row>
    <row r="33" ht="12.0" customHeight="1">
      <c r="A33" s="6">
        <v>2016.0</v>
      </c>
      <c r="B33" s="6">
        <v>8.0</v>
      </c>
      <c r="C33" s="7">
        <v>29.0</v>
      </c>
      <c r="D33" s="8">
        <v>29.9</v>
      </c>
      <c r="E33" s="9">
        <v>33.7</v>
      </c>
      <c r="F33" s="9">
        <v>27.9</v>
      </c>
      <c r="G33" s="8">
        <v>26.5</v>
      </c>
      <c r="H33" s="9">
        <v>25.3</v>
      </c>
      <c r="I33" s="9">
        <v>32.3</v>
      </c>
      <c r="J33" s="9">
        <v>76.8</v>
      </c>
      <c r="K33" s="10">
        <v>97.0</v>
      </c>
      <c r="L33" s="9">
        <v>17.7</v>
      </c>
      <c r="M33" s="11">
        <v>36.0</v>
      </c>
      <c r="N33" s="9">
        <v>0.0</v>
      </c>
      <c r="O33" s="9">
        <v>11.1</v>
      </c>
      <c r="P33" s="7">
        <v>0.0</v>
      </c>
      <c r="Q33" s="7">
        <v>10.0</v>
      </c>
      <c r="R33" s="7">
        <v>14.0</v>
      </c>
      <c r="S33" s="7">
        <v>0.0</v>
      </c>
      <c r="T33" s="9">
        <v>58.3</v>
      </c>
      <c r="U33" s="6">
        <v>0.0</v>
      </c>
      <c r="V33" s="12">
        <v>0.0</v>
      </c>
      <c r="W33" s="9">
        <v>35.4</v>
      </c>
      <c r="X33" s="13">
        <f t="shared" si="1"/>
        <v>1</v>
      </c>
      <c r="Y33" s="13">
        <f t="shared" si="2"/>
        <v>0</v>
      </c>
      <c r="Z33" s="14">
        <f t="shared" si="3"/>
        <v>1</v>
      </c>
      <c r="AA33" s="13">
        <f t="shared" si="4"/>
        <v>0</v>
      </c>
    </row>
    <row r="34" ht="12.0" customHeight="1">
      <c r="A34" s="6">
        <v>2016.0</v>
      </c>
      <c r="B34" s="6">
        <v>8.0</v>
      </c>
      <c r="C34" s="7">
        <v>30.0</v>
      </c>
      <c r="D34" s="8">
        <v>29.9</v>
      </c>
      <c r="E34" s="9">
        <v>33.3</v>
      </c>
      <c r="F34" s="9">
        <v>28.0</v>
      </c>
      <c r="G34" s="8">
        <v>26.5</v>
      </c>
      <c r="H34" s="9">
        <v>25.3</v>
      </c>
      <c r="I34" s="9">
        <v>32.2</v>
      </c>
      <c r="J34" s="9">
        <v>76.6</v>
      </c>
      <c r="K34" s="10">
        <v>93.0</v>
      </c>
      <c r="L34" s="9">
        <v>17.9</v>
      </c>
      <c r="M34" s="11">
        <v>34.0</v>
      </c>
      <c r="N34" s="9">
        <v>0.0</v>
      </c>
      <c r="O34" s="9">
        <v>11.7</v>
      </c>
      <c r="P34" s="7">
        <v>0.0</v>
      </c>
      <c r="Q34" s="7">
        <v>0.0</v>
      </c>
      <c r="R34" s="7">
        <v>24.0</v>
      </c>
      <c r="S34" s="7">
        <v>0.0</v>
      </c>
      <c r="T34" s="9">
        <v>70.3</v>
      </c>
      <c r="U34" s="6">
        <v>0.0</v>
      </c>
      <c r="V34" s="12">
        <v>0.0</v>
      </c>
      <c r="W34" s="9">
        <v>30.0</v>
      </c>
      <c r="X34" s="13">
        <f t="shared" si="1"/>
        <v>1</v>
      </c>
      <c r="Y34" s="13">
        <f t="shared" si="2"/>
        <v>0</v>
      </c>
      <c r="Z34" s="14">
        <f t="shared" si="3"/>
        <v>1</v>
      </c>
      <c r="AA34" s="13">
        <f t="shared" si="4"/>
        <v>0</v>
      </c>
    </row>
    <row r="35" ht="12.0" customHeight="1">
      <c r="A35" s="6">
        <v>2016.0</v>
      </c>
      <c r="B35" s="6">
        <v>8.0</v>
      </c>
      <c r="C35" s="7">
        <v>31.0</v>
      </c>
      <c r="D35" s="8">
        <v>30.0</v>
      </c>
      <c r="E35" s="9">
        <v>34.2</v>
      </c>
      <c r="F35" s="9">
        <v>27.8</v>
      </c>
      <c r="G35" s="8">
        <v>26.6</v>
      </c>
      <c r="H35" s="9">
        <v>25.5</v>
      </c>
      <c r="I35" s="9">
        <v>32.6</v>
      </c>
      <c r="J35" s="9">
        <v>77.1</v>
      </c>
      <c r="K35" s="10">
        <v>89.0</v>
      </c>
      <c r="L35" s="9">
        <v>17.1</v>
      </c>
      <c r="M35" s="11">
        <v>32.0</v>
      </c>
      <c r="N35" s="9">
        <v>0.6</v>
      </c>
      <c r="O35" s="9">
        <v>12.1</v>
      </c>
      <c r="P35" s="7">
        <v>0.0</v>
      </c>
      <c r="Q35" s="7">
        <v>0.0</v>
      </c>
      <c r="R35" s="7">
        <v>24.0</v>
      </c>
      <c r="S35" s="7">
        <v>0.0</v>
      </c>
      <c r="T35" s="9">
        <v>76.6</v>
      </c>
      <c r="U35" s="6">
        <v>0.0</v>
      </c>
      <c r="V35" s="12">
        <v>2.0</v>
      </c>
      <c r="W35" s="9">
        <v>28.5</v>
      </c>
      <c r="X35" s="13">
        <f t="shared" si="1"/>
        <v>0</v>
      </c>
      <c r="Y35" s="13">
        <f t="shared" si="2"/>
        <v>0</v>
      </c>
      <c r="Z35" s="14">
        <f t="shared" si="3"/>
        <v>0</v>
      </c>
      <c r="AA35" s="13">
        <f t="shared" si="4"/>
        <v>0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1.2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5">AVERAGE(D5:D36)</f>
        <v>29.8516129</v>
      </c>
      <c r="E37" s="9">
        <f t="shared" si="5"/>
        <v>33.51290323</v>
      </c>
      <c r="F37" s="9">
        <f t="shared" si="5"/>
        <v>27.89677419</v>
      </c>
      <c r="G37" s="9">
        <f t="shared" si="5"/>
        <v>26.46129032</v>
      </c>
      <c r="H37" s="9">
        <f t="shared" si="5"/>
        <v>25.27741935</v>
      </c>
      <c r="I37" s="9">
        <f t="shared" si="5"/>
        <v>32.2</v>
      </c>
      <c r="J37" s="9">
        <f t="shared" si="5"/>
        <v>76.9</v>
      </c>
      <c r="K37" s="10">
        <f t="shared" si="5"/>
        <v>89.5483871</v>
      </c>
      <c r="L37" s="9">
        <f t="shared" si="5"/>
        <v>16.53225806</v>
      </c>
      <c r="M37" s="9">
        <f t="shared" si="5"/>
        <v>31.61290323</v>
      </c>
      <c r="N37" s="9"/>
      <c r="O37" s="9">
        <f>AVERAGE(O5:O36)</f>
        <v>11.44193548</v>
      </c>
      <c r="P37" s="7"/>
      <c r="Q37" s="7"/>
      <c r="R37" s="7"/>
      <c r="S37" s="7"/>
      <c r="T37" s="9">
        <f>AVERAGE(T5:T36)</f>
        <v>57.36129032</v>
      </c>
      <c r="U37" s="7">
        <f t="shared" ref="U37:V37" si="6">SUM(U5:U36)</f>
        <v>0</v>
      </c>
      <c r="V37" s="9">
        <f t="shared" si="6"/>
        <v>3</v>
      </c>
      <c r="W37" s="9">
        <f>AVERAGE(W5:W36)</f>
        <v>32.84516129</v>
      </c>
      <c r="Y37" s="1" t="s">
        <v>27</v>
      </c>
      <c r="AA37" s="13">
        <f>SUM(AA5:AA35)</f>
        <v>9</v>
      </c>
    </row>
    <row r="38" ht="12.75" customHeight="1">
      <c r="C38" s="16" t="s">
        <v>28</v>
      </c>
      <c r="E38" s="15">
        <f>MAX(E5:E37)</f>
        <v>35.1</v>
      </c>
      <c r="F38" s="15">
        <f>MIN(F5:F37)</f>
        <v>26.9</v>
      </c>
      <c r="M38" s="15">
        <f>MAX(M5:M37)</f>
        <v>41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7" width="8.0"/>
  </cols>
  <sheetData>
    <row r="1" ht="12.75" customHeight="1"/>
    <row r="2" ht="12.75" customHeight="1">
      <c r="A2" s="1" t="s">
        <v>0</v>
      </c>
      <c r="P2" s="1" t="s">
        <v>36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2016.0</v>
      </c>
      <c r="B5" s="6">
        <v>9.0</v>
      </c>
      <c r="C5" s="7">
        <v>1.0</v>
      </c>
      <c r="D5" s="8">
        <v>29.9</v>
      </c>
      <c r="E5" s="9">
        <v>33.6</v>
      </c>
      <c r="F5" s="9">
        <v>27.3</v>
      </c>
      <c r="G5" s="8">
        <v>26.5</v>
      </c>
      <c r="H5" s="9">
        <v>25.3</v>
      </c>
      <c r="I5" s="9">
        <v>32.2</v>
      </c>
      <c r="J5" s="9">
        <v>76.8</v>
      </c>
      <c r="K5" s="10">
        <v>87.0</v>
      </c>
      <c r="L5" s="9">
        <v>15.9</v>
      </c>
      <c r="M5" s="11">
        <v>30.0</v>
      </c>
      <c r="N5" s="9">
        <v>0.0</v>
      </c>
      <c r="O5" s="9">
        <v>12.6</v>
      </c>
      <c r="P5" s="7">
        <v>0.0</v>
      </c>
      <c r="Q5" s="7">
        <v>4.0</v>
      </c>
      <c r="R5" s="7">
        <v>20.0</v>
      </c>
      <c r="S5" s="7">
        <v>0.0</v>
      </c>
      <c r="T5" s="9">
        <v>70.3</v>
      </c>
      <c r="U5" s="6">
        <v>0.0</v>
      </c>
      <c r="V5" s="12">
        <v>0.0</v>
      </c>
      <c r="W5" s="12">
        <v>36.7</v>
      </c>
      <c r="X5" s="13">
        <f t="shared" ref="X5:X34" si="1">IF(N5=0,1,0)</f>
        <v>1</v>
      </c>
      <c r="Y5" s="13">
        <f t="shared" ref="Y5:Y34" si="2">IF(T5&lt;=50,1,0)</f>
        <v>0</v>
      </c>
      <c r="Z5" s="14">
        <f t="shared" ref="Z5:Z35" si="3">(X5+Y5)</f>
        <v>1</v>
      </c>
      <c r="AA5" s="13">
        <f t="shared" ref="AA5:AA35" si="4">IF(Z5=2,1,0)</f>
        <v>0</v>
      </c>
    </row>
    <row r="6" ht="12.0" customHeight="1">
      <c r="A6" s="6">
        <v>2016.0</v>
      </c>
      <c r="B6" s="6">
        <v>9.0</v>
      </c>
      <c r="C6" s="7">
        <v>2.0</v>
      </c>
      <c r="D6" s="8">
        <v>29.2</v>
      </c>
      <c r="E6" s="9">
        <v>33.2</v>
      </c>
      <c r="F6" s="9">
        <v>27.6</v>
      </c>
      <c r="G6" s="8">
        <v>26.2</v>
      </c>
      <c r="H6" s="9">
        <v>25.1</v>
      </c>
      <c r="I6" s="9">
        <v>31.9</v>
      </c>
      <c r="J6" s="9">
        <v>78.9</v>
      </c>
      <c r="K6" s="10">
        <v>94.0</v>
      </c>
      <c r="L6" s="9">
        <v>14.0</v>
      </c>
      <c r="M6" s="11">
        <v>27.0</v>
      </c>
      <c r="N6" s="9">
        <v>0.0</v>
      </c>
      <c r="O6" s="9">
        <v>13.1</v>
      </c>
      <c r="P6" s="7">
        <v>0.0</v>
      </c>
      <c r="Q6" s="7">
        <v>0.0</v>
      </c>
      <c r="R6" s="7">
        <v>24.0</v>
      </c>
      <c r="S6" s="7">
        <v>0.0</v>
      </c>
      <c r="T6" s="9">
        <v>73.4</v>
      </c>
      <c r="U6" s="6">
        <v>0.0</v>
      </c>
      <c r="V6" s="12">
        <v>0.0</v>
      </c>
      <c r="W6" s="9">
        <v>46.3</v>
      </c>
      <c r="X6" s="13">
        <f t="shared" si="1"/>
        <v>1</v>
      </c>
      <c r="Y6" s="13">
        <f t="shared" si="2"/>
        <v>0</v>
      </c>
      <c r="Z6" s="14">
        <f t="shared" si="3"/>
        <v>1</v>
      </c>
      <c r="AA6" s="13">
        <f t="shared" si="4"/>
        <v>0</v>
      </c>
    </row>
    <row r="7" ht="12.0" customHeight="1">
      <c r="A7" s="6">
        <v>2016.0</v>
      </c>
      <c r="B7" s="6">
        <v>9.0</v>
      </c>
      <c r="C7" s="7">
        <v>3.0</v>
      </c>
      <c r="D7" s="8">
        <v>29.9</v>
      </c>
      <c r="E7" s="9">
        <v>33.1</v>
      </c>
      <c r="F7" s="9">
        <v>27.6</v>
      </c>
      <c r="G7" s="8">
        <v>26.4</v>
      </c>
      <c r="H7" s="9">
        <v>25.2</v>
      </c>
      <c r="I7" s="9">
        <v>32.1</v>
      </c>
      <c r="J7" s="9">
        <v>76.5</v>
      </c>
      <c r="K7" s="10">
        <v>85.0</v>
      </c>
      <c r="L7" s="9">
        <v>13.0</v>
      </c>
      <c r="M7" s="11">
        <v>27.0</v>
      </c>
      <c r="N7" s="9">
        <v>0.0</v>
      </c>
      <c r="O7" s="9">
        <v>12.7</v>
      </c>
      <c r="P7" s="7">
        <v>0.0</v>
      </c>
      <c r="Q7" s="7">
        <v>0.0</v>
      </c>
      <c r="R7" s="7">
        <v>24.0</v>
      </c>
      <c r="S7" s="7">
        <v>0.0</v>
      </c>
      <c r="T7" s="9">
        <v>68.8</v>
      </c>
      <c r="U7" s="6">
        <v>0.0</v>
      </c>
      <c r="V7" s="12">
        <v>0.0</v>
      </c>
      <c r="W7" s="9">
        <v>34.2</v>
      </c>
      <c r="X7" s="13">
        <f t="shared" si="1"/>
        <v>1</v>
      </c>
      <c r="Y7" s="13">
        <f t="shared" si="2"/>
        <v>0</v>
      </c>
      <c r="Z7" s="14">
        <f t="shared" si="3"/>
        <v>1</v>
      </c>
      <c r="AA7" s="13">
        <f t="shared" si="4"/>
        <v>0</v>
      </c>
    </row>
    <row r="8" ht="12.0" customHeight="1">
      <c r="A8" s="6">
        <v>2016.0</v>
      </c>
      <c r="B8" s="6">
        <v>9.0</v>
      </c>
      <c r="C8" s="7">
        <v>4.0</v>
      </c>
      <c r="D8" s="8">
        <v>29.0</v>
      </c>
      <c r="E8" s="9">
        <v>31.7</v>
      </c>
      <c r="F8" s="9">
        <v>26.7</v>
      </c>
      <c r="G8" s="8">
        <v>26.3</v>
      </c>
      <c r="H8" s="9">
        <v>25.4</v>
      </c>
      <c r="I8" s="9">
        <v>32.3</v>
      </c>
      <c r="J8" s="9">
        <v>80.8</v>
      </c>
      <c r="K8" s="10">
        <v>77.0</v>
      </c>
      <c r="L8" s="9">
        <v>10.8</v>
      </c>
      <c r="M8" s="11">
        <v>33.0</v>
      </c>
      <c r="N8" s="9">
        <v>0.0</v>
      </c>
      <c r="O8" s="9">
        <v>11.4</v>
      </c>
      <c r="P8" s="7">
        <v>0.0</v>
      </c>
      <c r="Q8" s="7">
        <v>2.0</v>
      </c>
      <c r="R8" s="7">
        <v>22.0</v>
      </c>
      <c r="S8" s="7">
        <v>2.0</v>
      </c>
      <c r="T8" s="9">
        <v>74.5</v>
      </c>
      <c r="U8" s="6">
        <v>1.0</v>
      </c>
      <c r="V8" s="12">
        <v>3.0</v>
      </c>
      <c r="W8" s="9">
        <v>23.7</v>
      </c>
      <c r="X8" s="13">
        <f t="shared" si="1"/>
        <v>1</v>
      </c>
      <c r="Y8" s="13">
        <f t="shared" si="2"/>
        <v>0</v>
      </c>
      <c r="Z8" s="14">
        <f t="shared" si="3"/>
        <v>1</v>
      </c>
      <c r="AA8" s="13">
        <f t="shared" si="4"/>
        <v>0</v>
      </c>
    </row>
    <row r="9" ht="12.0" customHeight="1">
      <c r="A9" s="6">
        <v>2016.0</v>
      </c>
      <c r="B9" s="6">
        <v>9.0</v>
      </c>
      <c r="C9" s="6">
        <v>5.0</v>
      </c>
      <c r="D9" s="8">
        <v>29.1</v>
      </c>
      <c r="E9" s="9">
        <v>32.7</v>
      </c>
      <c r="F9" s="9">
        <v>24.8</v>
      </c>
      <c r="G9" s="8">
        <v>26.6</v>
      </c>
      <c r="H9" s="9">
        <v>25.8</v>
      </c>
      <c r="I9" s="9">
        <v>33.2</v>
      </c>
      <c r="J9" s="9">
        <v>82.8</v>
      </c>
      <c r="K9" s="10">
        <v>70.0</v>
      </c>
      <c r="L9" s="9">
        <v>9.9</v>
      </c>
      <c r="M9" s="11">
        <v>30.0</v>
      </c>
      <c r="N9" s="9">
        <v>19.2</v>
      </c>
      <c r="O9" s="9">
        <v>10.6</v>
      </c>
      <c r="P9" s="7">
        <v>0.0</v>
      </c>
      <c r="Q9" s="7">
        <v>0.0</v>
      </c>
      <c r="R9" s="7">
        <v>22.0</v>
      </c>
      <c r="S9" s="7">
        <v>2.0</v>
      </c>
      <c r="T9" s="9">
        <v>83.3</v>
      </c>
      <c r="U9" s="6">
        <v>1.0</v>
      </c>
      <c r="V9" s="12">
        <v>2.0</v>
      </c>
      <c r="W9" s="9">
        <v>30.8</v>
      </c>
      <c r="X9" s="13">
        <f t="shared" si="1"/>
        <v>0</v>
      </c>
      <c r="Y9" s="13">
        <f t="shared" si="2"/>
        <v>0</v>
      </c>
      <c r="Z9" s="14">
        <f t="shared" si="3"/>
        <v>0</v>
      </c>
      <c r="AA9" s="13">
        <f t="shared" si="4"/>
        <v>0</v>
      </c>
    </row>
    <row r="10" ht="12.0" customHeight="1">
      <c r="A10" s="6">
        <v>2016.0</v>
      </c>
      <c r="B10" s="6">
        <v>9.0</v>
      </c>
      <c r="C10" s="7">
        <v>6.0</v>
      </c>
      <c r="D10" s="8">
        <v>30.2</v>
      </c>
      <c r="E10" s="9">
        <v>33.7</v>
      </c>
      <c r="F10" s="9">
        <v>28.0</v>
      </c>
      <c r="G10" s="8">
        <v>27.1</v>
      </c>
      <c r="H10" s="9">
        <v>26.1</v>
      </c>
      <c r="I10" s="9">
        <v>33.8</v>
      </c>
      <c r="J10" s="9">
        <v>78.8</v>
      </c>
      <c r="K10" s="10">
        <v>88.0</v>
      </c>
      <c r="L10" s="9">
        <v>13.5</v>
      </c>
      <c r="M10" s="11">
        <v>28.0</v>
      </c>
      <c r="N10" s="9">
        <v>13.5</v>
      </c>
      <c r="O10" s="9">
        <v>11.5</v>
      </c>
      <c r="P10" s="7">
        <v>0.0</v>
      </c>
      <c r="Q10" s="7">
        <v>8.0</v>
      </c>
      <c r="R10" s="7">
        <v>16.0</v>
      </c>
      <c r="S10" s="7">
        <v>0.0</v>
      </c>
      <c r="T10" s="9">
        <v>66.7</v>
      </c>
      <c r="U10" s="6">
        <v>0.0</v>
      </c>
      <c r="V10" s="12">
        <v>0.0</v>
      </c>
      <c r="W10" s="9">
        <v>33.8</v>
      </c>
      <c r="X10" s="13">
        <f t="shared" si="1"/>
        <v>0</v>
      </c>
      <c r="Y10" s="13">
        <f t="shared" si="2"/>
        <v>0</v>
      </c>
      <c r="Z10" s="14">
        <f t="shared" si="3"/>
        <v>0</v>
      </c>
      <c r="AA10" s="13">
        <f t="shared" si="4"/>
        <v>0</v>
      </c>
    </row>
    <row r="11" ht="12.0" customHeight="1">
      <c r="A11" s="6">
        <v>2016.0</v>
      </c>
      <c r="B11" s="6">
        <v>9.0</v>
      </c>
      <c r="C11" s="7">
        <v>7.0</v>
      </c>
      <c r="D11" s="8">
        <v>30.1</v>
      </c>
      <c r="E11" s="9">
        <v>33.8</v>
      </c>
      <c r="F11" s="8">
        <v>28.3</v>
      </c>
      <c r="G11" s="8">
        <v>27.0</v>
      </c>
      <c r="H11" s="9">
        <v>26.0</v>
      </c>
      <c r="I11" s="9">
        <v>33.5</v>
      </c>
      <c r="J11" s="9">
        <v>78.7</v>
      </c>
      <c r="K11" s="10">
        <v>88.0</v>
      </c>
      <c r="L11" s="9">
        <v>15.6</v>
      </c>
      <c r="M11" s="11">
        <v>30.0</v>
      </c>
      <c r="N11" s="9">
        <v>0.0</v>
      </c>
      <c r="O11" s="9">
        <v>12.3</v>
      </c>
      <c r="P11" s="7">
        <v>0.0</v>
      </c>
      <c r="Q11" s="7">
        <v>5.0</v>
      </c>
      <c r="R11" s="7">
        <v>19.0</v>
      </c>
      <c r="S11" s="7">
        <v>0.0</v>
      </c>
      <c r="T11" s="9">
        <v>65.1</v>
      </c>
      <c r="U11" s="6">
        <v>0.0</v>
      </c>
      <c r="V11" s="12">
        <v>0.0</v>
      </c>
      <c r="W11" s="9">
        <v>27.7</v>
      </c>
      <c r="X11" s="13">
        <f t="shared" si="1"/>
        <v>1</v>
      </c>
      <c r="Y11" s="13">
        <f t="shared" si="2"/>
        <v>0</v>
      </c>
      <c r="Z11" s="14">
        <f t="shared" si="3"/>
        <v>1</v>
      </c>
      <c r="AA11" s="13">
        <f t="shared" si="4"/>
        <v>0</v>
      </c>
    </row>
    <row r="12" ht="12.0" customHeight="1">
      <c r="A12" s="6">
        <v>2016.0</v>
      </c>
      <c r="B12" s="6">
        <v>9.0</v>
      </c>
      <c r="C12" s="7">
        <v>8.0</v>
      </c>
      <c r="D12" s="8">
        <v>30.0</v>
      </c>
      <c r="E12" s="9">
        <v>33.6</v>
      </c>
      <c r="F12" s="8">
        <v>28.1</v>
      </c>
      <c r="G12" s="8">
        <v>26.5</v>
      </c>
      <c r="H12" s="9">
        <v>25.3</v>
      </c>
      <c r="I12" s="9">
        <v>32.3</v>
      </c>
      <c r="J12" s="9">
        <v>76.3</v>
      </c>
      <c r="K12" s="10">
        <v>89.0</v>
      </c>
      <c r="L12" s="9">
        <v>14.9</v>
      </c>
      <c r="M12" s="11">
        <v>29.0</v>
      </c>
      <c r="N12" s="9">
        <v>0.0</v>
      </c>
      <c r="O12" s="9">
        <v>11.9</v>
      </c>
      <c r="P12" s="7">
        <v>0.0</v>
      </c>
      <c r="Q12" s="7">
        <v>14.0</v>
      </c>
      <c r="R12" s="7">
        <v>10.0</v>
      </c>
      <c r="S12" s="7">
        <v>0.0</v>
      </c>
      <c r="T12" s="9">
        <v>50.5</v>
      </c>
      <c r="U12" s="6">
        <v>0.0</v>
      </c>
      <c r="V12" s="12">
        <v>0.0</v>
      </c>
      <c r="W12" s="9">
        <v>36.0</v>
      </c>
      <c r="X12" s="13">
        <f t="shared" si="1"/>
        <v>1</v>
      </c>
      <c r="Y12" s="13">
        <f t="shared" si="2"/>
        <v>0</v>
      </c>
      <c r="Z12" s="14">
        <f t="shared" si="3"/>
        <v>1</v>
      </c>
      <c r="AA12" s="13">
        <f t="shared" si="4"/>
        <v>0</v>
      </c>
    </row>
    <row r="13" ht="12.0" customHeight="1">
      <c r="A13" s="6">
        <v>2016.0</v>
      </c>
      <c r="B13" s="6">
        <v>9.0</v>
      </c>
      <c r="C13" s="7">
        <v>9.0</v>
      </c>
      <c r="D13" s="8">
        <v>30.0</v>
      </c>
      <c r="E13" s="9">
        <v>33.1</v>
      </c>
      <c r="F13" s="8">
        <v>28.2</v>
      </c>
      <c r="G13" s="8">
        <v>26.8</v>
      </c>
      <c r="H13" s="9">
        <v>25.7</v>
      </c>
      <c r="I13" s="9">
        <v>33.1</v>
      </c>
      <c r="J13" s="9">
        <v>78.1</v>
      </c>
      <c r="K13" s="10">
        <v>83.0</v>
      </c>
      <c r="L13" s="9">
        <v>17.0</v>
      </c>
      <c r="M13" s="11">
        <v>32.0</v>
      </c>
      <c r="N13" s="9">
        <v>0.0</v>
      </c>
      <c r="O13" s="9">
        <v>11.2</v>
      </c>
      <c r="P13" s="7">
        <v>0.0</v>
      </c>
      <c r="Q13" s="7">
        <v>10.0</v>
      </c>
      <c r="R13" s="7">
        <v>10.0</v>
      </c>
      <c r="S13" s="7">
        <v>0.0</v>
      </c>
      <c r="T13" s="9">
        <v>52.6</v>
      </c>
      <c r="U13" s="6">
        <v>0.0</v>
      </c>
      <c r="V13" s="12">
        <v>0.0</v>
      </c>
      <c r="W13" s="9">
        <v>50.0</v>
      </c>
      <c r="X13" s="13">
        <f t="shared" si="1"/>
        <v>1</v>
      </c>
      <c r="Y13" s="13">
        <f t="shared" si="2"/>
        <v>0</v>
      </c>
      <c r="Z13" s="14">
        <f t="shared" si="3"/>
        <v>1</v>
      </c>
      <c r="AA13" s="13">
        <f t="shared" si="4"/>
        <v>0</v>
      </c>
    </row>
    <row r="14" ht="12.0" customHeight="1">
      <c r="A14" s="6">
        <v>2016.0</v>
      </c>
      <c r="B14" s="6">
        <v>9.0</v>
      </c>
      <c r="C14" s="7">
        <v>10.0</v>
      </c>
      <c r="D14" s="8">
        <v>30.4</v>
      </c>
      <c r="E14" s="9">
        <v>34.1</v>
      </c>
      <c r="F14" s="9">
        <v>28.5</v>
      </c>
      <c r="G14" s="8">
        <v>27.2</v>
      </c>
      <c r="H14" s="9">
        <v>26.2</v>
      </c>
      <c r="I14" s="9">
        <v>33.9</v>
      </c>
      <c r="J14" s="9">
        <v>78.5</v>
      </c>
      <c r="K14" s="10">
        <v>95.0</v>
      </c>
      <c r="L14" s="9">
        <v>17.6</v>
      </c>
      <c r="M14" s="11">
        <v>32.0</v>
      </c>
      <c r="N14" s="9">
        <v>0.0</v>
      </c>
      <c r="O14" s="9">
        <v>12.6</v>
      </c>
      <c r="P14" s="7">
        <v>0.0</v>
      </c>
      <c r="Q14" s="7">
        <v>6.0</v>
      </c>
      <c r="R14" s="7">
        <v>18.0</v>
      </c>
      <c r="S14" s="7">
        <v>0.0</v>
      </c>
      <c r="T14" s="9">
        <v>58.9</v>
      </c>
      <c r="U14" s="6">
        <v>0.0</v>
      </c>
      <c r="V14" s="12">
        <v>0.0</v>
      </c>
      <c r="W14" s="9">
        <v>35.8</v>
      </c>
      <c r="X14" s="13">
        <f t="shared" si="1"/>
        <v>1</v>
      </c>
      <c r="Y14" s="13">
        <f t="shared" si="2"/>
        <v>0</v>
      </c>
      <c r="Z14" s="14">
        <f t="shared" si="3"/>
        <v>1</v>
      </c>
      <c r="AA14" s="13">
        <f t="shared" si="4"/>
        <v>0</v>
      </c>
    </row>
    <row r="15" ht="12.0" customHeight="1">
      <c r="A15" s="6">
        <v>2016.0</v>
      </c>
      <c r="B15" s="6">
        <v>9.0</v>
      </c>
      <c r="C15" s="7">
        <v>11.0</v>
      </c>
      <c r="D15" s="8">
        <v>30.0</v>
      </c>
      <c r="E15" s="9">
        <v>33.8</v>
      </c>
      <c r="F15" s="9">
        <v>28.5</v>
      </c>
      <c r="G15" s="8">
        <v>26.8</v>
      </c>
      <c r="H15" s="9">
        <v>25.7</v>
      </c>
      <c r="I15" s="9">
        <v>33.0</v>
      </c>
      <c r="J15" s="9">
        <v>77.8</v>
      </c>
      <c r="K15" s="10">
        <v>91.0</v>
      </c>
      <c r="L15" s="9">
        <v>14.8</v>
      </c>
      <c r="M15" s="11">
        <v>31.0</v>
      </c>
      <c r="N15" s="9">
        <v>0.0</v>
      </c>
      <c r="O15" s="9">
        <v>13.0</v>
      </c>
      <c r="P15" s="7">
        <v>0.0</v>
      </c>
      <c r="Q15" s="7">
        <v>3.0</v>
      </c>
      <c r="R15" s="7">
        <v>21.0</v>
      </c>
      <c r="S15" s="7">
        <v>0.0</v>
      </c>
      <c r="T15" s="9">
        <v>77.6</v>
      </c>
      <c r="U15" s="6">
        <v>0.0</v>
      </c>
      <c r="V15" s="12">
        <v>0.0</v>
      </c>
      <c r="W15" s="9">
        <v>23.3</v>
      </c>
      <c r="X15" s="13">
        <f t="shared" si="1"/>
        <v>1</v>
      </c>
      <c r="Y15" s="13">
        <f t="shared" si="2"/>
        <v>0</v>
      </c>
      <c r="Z15" s="14">
        <f t="shared" si="3"/>
        <v>1</v>
      </c>
      <c r="AA15" s="13">
        <f t="shared" si="4"/>
        <v>0</v>
      </c>
    </row>
    <row r="16" ht="12.0" customHeight="1">
      <c r="A16" s="6">
        <v>2016.0</v>
      </c>
      <c r="B16" s="6">
        <v>9.0</v>
      </c>
      <c r="C16" s="7">
        <v>12.0</v>
      </c>
      <c r="D16" s="8">
        <v>30.1</v>
      </c>
      <c r="E16" s="9">
        <v>33.4</v>
      </c>
      <c r="F16" s="9">
        <v>27.6</v>
      </c>
      <c r="G16" s="8">
        <v>26.7</v>
      </c>
      <c r="H16" s="9">
        <v>25.6</v>
      </c>
      <c r="I16" s="9">
        <v>33.4</v>
      </c>
      <c r="J16" s="9">
        <v>77.3</v>
      </c>
      <c r="K16" s="10">
        <v>84.0</v>
      </c>
      <c r="L16" s="9">
        <v>13.1</v>
      </c>
      <c r="M16" s="11">
        <v>27.0</v>
      </c>
      <c r="N16" s="9">
        <v>0.0</v>
      </c>
      <c r="O16" s="9">
        <v>11.7</v>
      </c>
      <c r="P16" s="7">
        <v>0.0</v>
      </c>
      <c r="Q16" s="7">
        <v>17.0</v>
      </c>
      <c r="R16" s="7">
        <v>7.0</v>
      </c>
      <c r="S16" s="7">
        <v>0.0</v>
      </c>
      <c r="T16" s="9">
        <v>53.1</v>
      </c>
      <c r="U16" s="6">
        <v>0.0</v>
      </c>
      <c r="V16" s="12">
        <v>0.0</v>
      </c>
      <c r="W16" s="9">
        <v>23.1</v>
      </c>
      <c r="X16" s="13">
        <f t="shared" si="1"/>
        <v>1</v>
      </c>
      <c r="Y16" s="13">
        <f t="shared" si="2"/>
        <v>0</v>
      </c>
      <c r="Z16" s="14">
        <f t="shared" si="3"/>
        <v>1</v>
      </c>
      <c r="AA16" s="13">
        <f t="shared" si="4"/>
        <v>0</v>
      </c>
    </row>
    <row r="17" ht="12.0" customHeight="1">
      <c r="A17" s="6">
        <v>2016.0</v>
      </c>
      <c r="B17" s="6">
        <v>9.0</v>
      </c>
      <c r="C17" s="7">
        <v>13.0</v>
      </c>
      <c r="D17" s="8">
        <v>29.9</v>
      </c>
      <c r="E17" s="9">
        <v>33.1</v>
      </c>
      <c r="F17" s="9">
        <v>27.5</v>
      </c>
      <c r="G17" s="8">
        <v>26.8</v>
      </c>
      <c r="H17" s="9">
        <v>25.8</v>
      </c>
      <c r="I17" s="9">
        <v>33.1</v>
      </c>
      <c r="J17" s="9">
        <v>78.8</v>
      </c>
      <c r="K17" s="10">
        <v>83.0</v>
      </c>
      <c r="L17" s="9">
        <v>10.3</v>
      </c>
      <c r="M17" s="11">
        <v>23.0</v>
      </c>
      <c r="N17" s="9">
        <v>0.0</v>
      </c>
      <c r="O17" s="9">
        <v>12.1</v>
      </c>
      <c r="P17" s="7">
        <v>0.0</v>
      </c>
      <c r="Q17" s="7">
        <v>0.0</v>
      </c>
      <c r="R17" s="7">
        <v>17.0</v>
      </c>
      <c r="S17" s="7">
        <v>7.0</v>
      </c>
      <c r="T17" s="9">
        <v>69.3</v>
      </c>
      <c r="U17" s="6">
        <v>0.0</v>
      </c>
      <c r="V17" s="12">
        <v>0.0</v>
      </c>
      <c r="W17" s="9">
        <v>23.5</v>
      </c>
      <c r="X17" s="13">
        <f t="shared" si="1"/>
        <v>1</v>
      </c>
      <c r="Y17" s="13">
        <f t="shared" si="2"/>
        <v>0</v>
      </c>
      <c r="Z17" s="14">
        <f t="shared" si="3"/>
        <v>1</v>
      </c>
      <c r="AA17" s="13">
        <f t="shared" si="4"/>
        <v>0</v>
      </c>
    </row>
    <row r="18" ht="12.0" customHeight="1">
      <c r="A18" s="6">
        <v>2016.0</v>
      </c>
      <c r="B18" s="6">
        <v>9.0</v>
      </c>
      <c r="C18" s="7">
        <v>14.0</v>
      </c>
      <c r="D18" s="8">
        <v>29.2</v>
      </c>
      <c r="E18" s="9">
        <v>33.2</v>
      </c>
      <c r="F18" s="9">
        <v>26.7</v>
      </c>
      <c r="G18" s="8">
        <v>26.5</v>
      </c>
      <c r="H18" s="9">
        <v>25.6</v>
      </c>
      <c r="I18" s="9">
        <v>32.7</v>
      </c>
      <c r="J18" s="9">
        <v>81.2</v>
      </c>
      <c r="K18" s="10">
        <v>88.0</v>
      </c>
      <c r="L18" s="9">
        <v>10.4</v>
      </c>
      <c r="M18" s="11">
        <v>25.0</v>
      </c>
      <c r="N18" s="9">
        <v>1.4</v>
      </c>
      <c r="O18" s="9">
        <v>12.7</v>
      </c>
      <c r="P18" s="7">
        <v>0.0</v>
      </c>
      <c r="Q18" s="7">
        <v>0.0</v>
      </c>
      <c r="R18" s="7">
        <v>19.0</v>
      </c>
      <c r="S18" s="7">
        <v>5.0</v>
      </c>
      <c r="T18" s="9">
        <v>85.4</v>
      </c>
      <c r="U18" s="6">
        <v>0.0</v>
      </c>
      <c r="V18" s="12">
        <v>3.0</v>
      </c>
      <c r="W18" s="9">
        <v>24.2</v>
      </c>
      <c r="X18" s="13">
        <f t="shared" si="1"/>
        <v>0</v>
      </c>
      <c r="Y18" s="13">
        <f t="shared" si="2"/>
        <v>0</v>
      </c>
      <c r="Z18" s="14">
        <f t="shared" si="3"/>
        <v>0</v>
      </c>
      <c r="AA18" s="13">
        <f t="shared" si="4"/>
        <v>0</v>
      </c>
    </row>
    <row r="19" ht="12.0" customHeight="1">
      <c r="A19" s="6">
        <v>2016.0</v>
      </c>
      <c r="B19" s="6">
        <v>9.0</v>
      </c>
      <c r="C19" s="7">
        <v>15.0</v>
      </c>
      <c r="D19" s="8">
        <v>30.2</v>
      </c>
      <c r="E19" s="9">
        <v>33.6</v>
      </c>
      <c r="F19" s="9">
        <v>27.5</v>
      </c>
      <c r="G19" s="8">
        <v>27.1</v>
      </c>
      <c r="H19" s="9">
        <v>26.1</v>
      </c>
      <c r="I19" s="9">
        <v>33.8</v>
      </c>
      <c r="J19" s="9">
        <v>79.2</v>
      </c>
      <c r="K19" s="10">
        <v>84.0</v>
      </c>
      <c r="L19" s="9">
        <v>14.2</v>
      </c>
      <c r="M19" s="11">
        <v>30.0</v>
      </c>
      <c r="N19" s="9">
        <v>1.0</v>
      </c>
      <c r="O19" s="9">
        <v>11.8</v>
      </c>
      <c r="P19" s="7">
        <v>0.0</v>
      </c>
      <c r="Q19" s="7">
        <v>2.0</v>
      </c>
      <c r="R19" s="7">
        <v>22.0</v>
      </c>
      <c r="S19" s="7">
        <v>0.0</v>
      </c>
      <c r="T19" s="9">
        <v>66.1</v>
      </c>
      <c r="U19" s="6">
        <v>0.0</v>
      </c>
      <c r="V19" s="12">
        <v>0.0</v>
      </c>
      <c r="W19" s="9">
        <v>30.0</v>
      </c>
      <c r="X19" s="13">
        <f t="shared" si="1"/>
        <v>0</v>
      </c>
      <c r="Y19" s="13">
        <f t="shared" si="2"/>
        <v>0</v>
      </c>
      <c r="Z19" s="14">
        <f t="shared" si="3"/>
        <v>0</v>
      </c>
      <c r="AA19" s="13">
        <f t="shared" si="4"/>
        <v>0</v>
      </c>
    </row>
    <row r="20" ht="12.0" customHeight="1">
      <c r="A20" s="6">
        <v>2016.0</v>
      </c>
      <c r="B20" s="6">
        <v>9.0</v>
      </c>
      <c r="C20" s="7">
        <v>16.0</v>
      </c>
      <c r="D20" s="8">
        <v>30.3</v>
      </c>
      <c r="E20" s="9">
        <v>33.5</v>
      </c>
      <c r="F20" s="9">
        <v>28.3</v>
      </c>
      <c r="G20" s="8">
        <v>27.0</v>
      </c>
      <c r="H20" s="9">
        <v>25.9</v>
      </c>
      <c r="I20" s="9">
        <v>33.4</v>
      </c>
      <c r="J20" s="9">
        <v>77.4</v>
      </c>
      <c r="K20" s="10">
        <v>86.0</v>
      </c>
      <c r="L20" s="9">
        <v>13.1</v>
      </c>
      <c r="M20" s="11">
        <v>25.0</v>
      </c>
      <c r="N20" s="9">
        <v>0.0</v>
      </c>
      <c r="O20" s="9">
        <v>11.8</v>
      </c>
      <c r="P20" s="7">
        <v>0.0</v>
      </c>
      <c r="Q20" s="7">
        <v>18.0</v>
      </c>
      <c r="R20" s="7">
        <v>6.0</v>
      </c>
      <c r="S20" s="7">
        <v>0.0</v>
      </c>
      <c r="T20" s="9">
        <v>42.7</v>
      </c>
      <c r="U20" s="6">
        <v>0.0</v>
      </c>
      <c r="V20" s="12">
        <v>0.0</v>
      </c>
      <c r="W20" s="9">
        <v>36.7</v>
      </c>
      <c r="X20" s="13">
        <f t="shared" si="1"/>
        <v>1</v>
      </c>
      <c r="Y20" s="13">
        <f t="shared" si="2"/>
        <v>1</v>
      </c>
      <c r="Z20" s="14">
        <f t="shared" si="3"/>
        <v>2</v>
      </c>
      <c r="AA20" s="13">
        <f t="shared" si="4"/>
        <v>1</v>
      </c>
    </row>
    <row r="21" ht="12.0" customHeight="1">
      <c r="A21" s="6">
        <v>2016.0</v>
      </c>
      <c r="B21" s="6">
        <v>9.0</v>
      </c>
      <c r="C21" s="7">
        <v>17.0</v>
      </c>
      <c r="D21" s="8">
        <v>30.3</v>
      </c>
      <c r="E21" s="9">
        <v>33.8</v>
      </c>
      <c r="F21" s="9">
        <v>28.1</v>
      </c>
      <c r="G21" s="8">
        <v>26.8</v>
      </c>
      <c r="H21" s="9">
        <v>25.6</v>
      </c>
      <c r="I21" s="9">
        <v>32.8</v>
      </c>
      <c r="J21" s="9">
        <v>76.3</v>
      </c>
      <c r="K21" s="10">
        <v>85.0</v>
      </c>
      <c r="L21" s="9">
        <v>15.7</v>
      </c>
      <c r="M21" s="11">
        <v>31.0</v>
      </c>
      <c r="N21" s="9">
        <v>0.0</v>
      </c>
      <c r="O21" s="9">
        <v>11.0</v>
      </c>
      <c r="P21" s="7">
        <v>0.0</v>
      </c>
      <c r="Q21" s="7">
        <v>24.0</v>
      </c>
      <c r="R21" s="7">
        <v>0.0</v>
      </c>
      <c r="S21" s="7">
        <v>0.0</v>
      </c>
      <c r="T21" s="9">
        <v>28.6</v>
      </c>
      <c r="U21" s="6">
        <v>0.0</v>
      </c>
      <c r="V21" s="12">
        <v>0.0</v>
      </c>
      <c r="W21" s="9">
        <v>32.5</v>
      </c>
      <c r="X21" s="13">
        <f t="shared" si="1"/>
        <v>1</v>
      </c>
      <c r="Y21" s="13">
        <f t="shared" si="2"/>
        <v>1</v>
      </c>
      <c r="Z21" s="14">
        <f t="shared" si="3"/>
        <v>2</v>
      </c>
      <c r="AA21" s="13">
        <f t="shared" si="4"/>
        <v>1</v>
      </c>
    </row>
    <row r="22" ht="12.0" customHeight="1">
      <c r="A22" s="6">
        <v>2016.0</v>
      </c>
      <c r="B22" s="6">
        <v>9.0</v>
      </c>
      <c r="C22" s="7">
        <v>18.0</v>
      </c>
      <c r="D22" s="8">
        <v>30.4</v>
      </c>
      <c r="E22" s="9">
        <v>34.2</v>
      </c>
      <c r="F22" s="9">
        <v>28.3</v>
      </c>
      <c r="G22" s="8">
        <v>27.0</v>
      </c>
      <c r="H22" s="9">
        <v>25.9</v>
      </c>
      <c r="I22" s="9">
        <v>33.5</v>
      </c>
      <c r="J22" s="9">
        <v>77.1</v>
      </c>
      <c r="K22" s="10">
        <v>88.0</v>
      </c>
      <c r="L22" s="9">
        <v>17.0</v>
      </c>
      <c r="M22" s="11">
        <v>32.0</v>
      </c>
      <c r="N22" s="9">
        <v>0.0</v>
      </c>
      <c r="O22" s="9">
        <v>10.2</v>
      </c>
      <c r="P22" s="7">
        <v>0.0</v>
      </c>
      <c r="Q22" s="7">
        <v>24.0</v>
      </c>
      <c r="R22" s="7">
        <v>0.0</v>
      </c>
      <c r="S22" s="7">
        <v>0.0</v>
      </c>
      <c r="T22" s="9">
        <v>21.9</v>
      </c>
      <c r="U22" s="6">
        <v>0.0</v>
      </c>
      <c r="V22" s="12">
        <v>0.0</v>
      </c>
      <c r="W22" s="9">
        <v>25.0</v>
      </c>
      <c r="X22" s="13">
        <f t="shared" si="1"/>
        <v>1</v>
      </c>
      <c r="Y22" s="13">
        <f t="shared" si="2"/>
        <v>1</v>
      </c>
      <c r="Z22" s="14">
        <f t="shared" si="3"/>
        <v>2</v>
      </c>
      <c r="AA22" s="13">
        <f t="shared" si="4"/>
        <v>1</v>
      </c>
    </row>
    <row r="23" ht="12.0" customHeight="1">
      <c r="A23" s="6">
        <v>2016.0</v>
      </c>
      <c r="B23" s="6">
        <v>9.0</v>
      </c>
      <c r="C23" s="7">
        <v>19.0</v>
      </c>
      <c r="D23" s="8">
        <v>30.6</v>
      </c>
      <c r="E23" s="9">
        <v>34.7</v>
      </c>
      <c r="F23" s="9">
        <v>28.6</v>
      </c>
      <c r="G23" s="8">
        <v>27.5</v>
      </c>
      <c r="H23" s="9">
        <v>26.4</v>
      </c>
      <c r="I23" s="9">
        <v>34.4</v>
      </c>
      <c r="J23" s="9">
        <v>78.5</v>
      </c>
      <c r="K23" s="10">
        <v>89.0</v>
      </c>
      <c r="L23" s="9">
        <v>17.8</v>
      </c>
      <c r="M23" s="11">
        <v>31.0</v>
      </c>
      <c r="N23" s="9">
        <v>0.0</v>
      </c>
      <c r="O23" s="9">
        <v>10.1</v>
      </c>
      <c r="P23" s="7">
        <v>0.0</v>
      </c>
      <c r="Q23" s="7">
        <v>18.0</v>
      </c>
      <c r="R23" s="7">
        <v>6.0</v>
      </c>
      <c r="S23" s="7">
        <v>0.0</v>
      </c>
      <c r="T23" s="9">
        <v>44.3</v>
      </c>
      <c r="U23" s="6">
        <v>0.0</v>
      </c>
      <c r="V23" s="12">
        <v>0.0</v>
      </c>
      <c r="W23" s="9">
        <v>28.5</v>
      </c>
      <c r="X23" s="13">
        <f t="shared" si="1"/>
        <v>1</v>
      </c>
      <c r="Y23" s="13">
        <f t="shared" si="2"/>
        <v>1</v>
      </c>
      <c r="Z23" s="14">
        <f t="shared" si="3"/>
        <v>2</v>
      </c>
      <c r="AA23" s="13">
        <f t="shared" si="4"/>
        <v>1</v>
      </c>
    </row>
    <row r="24" ht="12.0" customHeight="1">
      <c r="A24" s="6">
        <v>2016.0</v>
      </c>
      <c r="B24" s="6">
        <v>9.0</v>
      </c>
      <c r="C24" s="7">
        <v>20.0</v>
      </c>
      <c r="D24" s="8">
        <v>30.4</v>
      </c>
      <c r="E24" s="9">
        <v>33.8</v>
      </c>
      <c r="F24" s="9">
        <v>28.4</v>
      </c>
      <c r="G24" s="8">
        <v>27.3</v>
      </c>
      <c r="H24" s="8">
        <v>26.3</v>
      </c>
      <c r="I24" s="9">
        <v>34.2</v>
      </c>
      <c r="J24" s="9">
        <v>79.2</v>
      </c>
      <c r="K24" s="10">
        <v>87.0</v>
      </c>
      <c r="L24" s="9">
        <v>17.8</v>
      </c>
      <c r="M24" s="11">
        <v>32.0</v>
      </c>
      <c r="N24" s="9">
        <v>0.0</v>
      </c>
      <c r="O24" s="9">
        <v>10.2</v>
      </c>
      <c r="P24" s="7">
        <v>0.0</v>
      </c>
      <c r="Q24" s="7">
        <v>24.0</v>
      </c>
      <c r="R24" s="7">
        <v>0.0</v>
      </c>
      <c r="S24" s="7">
        <v>0.0</v>
      </c>
      <c r="T24" s="9">
        <v>30.2</v>
      </c>
      <c r="U24" s="6">
        <v>0.0</v>
      </c>
      <c r="V24" s="12">
        <v>0.0</v>
      </c>
      <c r="W24" s="9">
        <v>28.3</v>
      </c>
      <c r="X24" s="13">
        <f t="shared" si="1"/>
        <v>1</v>
      </c>
      <c r="Y24" s="13">
        <f t="shared" si="2"/>
        <v>1</v>
      </c>
      <c r="Z24" s="14">
        <f t="shared" si="3"/>
        <v>2</v>
      </c>
      <c r="AA24" s="13">
        <f t="shared" si="4"/>
        <v>1</v>
      </c>
    </row>
    <row r="25" ht="12.0" customHeight="1">
      <c r="A25" s="6">
        <v>2016.0</v>
      </c>
      <c r="B25" s="6">
        <v>9.0</v>
      </c>
      <c r="C25" s="7">
        <v>21.0</v>
      </c>
      <c r="D25" s="8">
        <v>30.2</v>
      </c>
      <c r="E25" s="9">
        <v>34.4</v>
      </c>
      <c r="F25" s="9">
        <v>28.0</v>
      </c>
      <c r="G25" s="8">
        <v>27.0</v>
      </c>
      <c r="H25" s="9">
        <v>25.9</v>
      </c>
      <c r="I25" s="9">
        <v>33.4</v>
      </c>
      <c r="J25" s="9">
        <v>78.3</v>
      </c>
      <c r="K25" s="10">
        <v>87.0</v>
      </c>
      <c r="L25" s="9">
        <v>15.5</v>
      </c>
      <c r="M25" s="11">
        <v>32.0</v>
      </c>
      <c r="N25" s="9">
        <v>0.0</v>
      </c>
      <c r="O25" s="9">
        <v>9.5</v>
      </c>
      <c r="P25" s="7">
        <v>0.0</v>
      </c>
      <c r="Q25" s="7">
        <v>9.0</v>
      </c>
      <c r="R25" s="7">
        <v>15.0</v>
      </c>
      <c r="S25" s="7">
        <v>0.0</v>
      </c>
      <c r="T25" s="9">
        <v>62.5</v>
      </c>
      <c r="U25" s="6">
        <v>0.0</v>
      </c>
      <c r="V25" s="12">
        <v>0.0</v>
      </c>
      <c r="W25" s="9">
        <v>28.5</v>
      </c>
      <c r="X25" s="13">
        <f t="shared" si="1"/>
        <v>1</v>
      </c>
      <c r="Y25" s="13">
        <f t="shared" si="2"/>
        <v>0</v>
      </c>
      <c r="Z25" s="14">
        <f t="shared" si="3"/>
        <v>1</v>
      </c>
      <c r="AA25" s="13">
        <f t="shared" si="4"/>
        <v>0</v>
      </c>
    </row>
    <row r="26" ht="12.0" customHeight="1">
      <c r="A26" s="6">
        <v>2016.0</v>
      </c>
      <c r="B26" s="6">
        <v>9.0</v>
      </c>
      <c r="C26" s="7">
        <v>22.0</v>
      </c>
      <c r="D26" s="8">
        <v>30.3</v>
      </c>
      <c r="E26" s="9">
        <v>33.6</v>
      </c>
      <c r="F26" s="9">
        <v>28.7</v>
      </c>
      <c r="G26" s="8">
        <v>27.3</v>
      </c>
      <c r="H26" s="9">
        <v>26.3</v>
      </c>
      <c r="I26" s="9">
        <v>34.3</v>
      </c>
      <c r="J26" s="9">
        <v>79.7</v>
      </c>
      <c r="K26" s="10">
        <v>82.0</v>
      </c>
      <c r="L26" s="9">
        <v>13.1</v>
      </c>
      <c r="M26" s="11">
        <v>27.0</v>
      </c>
      <c r="N26" s="9">
        <v>0.0</v>
      </c>
      <c r="O26" s="9">
        <v>10.3</v>
      </c>
      <c r="P26" s="7">
        <v>0.0</v>
      </c>
      <c r="Q26" s="7">
        <v>3.0</v>
      </c>
      <c r="R26" s="7">
        <v>21.0</v>
      </c>
      <c r="S26" s="7">
        <v>0.0</v>
      </c>
      <c r="T26" s="9">
        <v>75.5</v>
      </c>
      <c r="U26" s="6">
        <v>0.0</v>
      </c>
      <c r="V26" s="12">
        <v>0.0</v>
      </c>
      <c r="W26" s="9">
        <v>27.3</v>
      </c>
      <c r="X26" s="13">
        <f t="shared" si="1"/>
        <v>1</v>
      </c>
      <c r="Y26" s="13">
        <f t="shared" si="2"/>
        <v>0</v>
      </c>
      <c r="Z26" s="14">
        <f t="shared" si="3"/>
        <v>1</v>
      </c>
      <c r="AA26" s="13">
        <f t="shared" si="4"/>
        <v>0</v>
      </c>
    </row>
    <row r="27" ht="12.0" customHeight="1">
      <c r="A27" s="6">
        <v>2016.0</v>
      </c>
      <c r="B27" s="6">
        <v>9.0</v>
      </c>
      <c r="C27" s="7">
        <v>23.0</v>
      </c>
      <c r="D27" s="8">
        <v>30.6</v>
      </c>
      <c r="E27" s="9">
        <v>34.8</v>
      </c>
      <c r="F27" s="9">
        <v>28.5</v>
      </c>
      <c r="G27" s="8">
        <v>27.4</v>
      </c>
      <c r="H27" s="9">
        <v>26.4</v>
      </c>
      <c r="I27" s="9">
        <v>34.4</v>
      </c>
      <c r="J27" s="9">
        <v>78.7</v>
      </c>
      <c r="K27" s="10">
        <v>85.0</v>
      </c>
      <c r="L27" s="9">
        <v>14.6</v>
      </c>
      <c r="M27" s="11">
        <v>32.0</v>
      </c>
      <c r="N27" s="9">
        <v>0.0</v>
      </c>
      <c r="O27" s="9">
        <v>11.4</v>
      </c>
      <c r="P27" s="7">
        <v>0.0</v>
      </c>
      <c r="Q27" s="7">
        <v>7.0</v>
      </c>
      <c r="R27" s="7">
        <v>17.0</v>
      </c>
      <c r="S27" s="7">
        <v>0.0</v>
      </c>
      <c r="T27" s="9">
        <v>68.2</v>
      </c>
      <c r="U27" s="6">
        <v>0.0</v>
      </c>
      <c r="V27" s="12">
        <v>0.0</v>
      </c>
      <c r="W27" s="9">
        <v>29.4</v>
      </c>
      <c r="X27" s="13">
        <f t="shared" si="1"/>
        <v>1</v>
      </c>
      <c r="Y27" s="13">
        <f t="shared" si="2"/>
        <v>0</v>
      </c>
      <c r="Z27" s="14">
        <f t="shared" si="3"/>
        <v>1</v>
      </c>
      <c r="AA27" s="13">
        <f t="shared" si="4"/>
        <v>0</v>
      </c>
    </row>
    <row r="28" ht="12.0" customHeight="1">
      <c r="A28" s="6">
        <v>2016.0</v>
      </c>
      <c r="B28" s="6">
        <v>9.0</v>
      </c>
      <c r="C28" s="7">
        <v>24.0</v>
      </c>
      <c r="D28" s="8">
        <v>30.3</v>
      </c>
      <c r="E28" s="9">
        <v>34.1</v>
      </c>
      <c r="F28" s="9">
        <v>28.6</v>
      </c>
      <c r="G28" s="8">
        <v>27.2</v>
      </c>
      <c r="H28" s="9">
        <v>26.2</v>
      </c>
      <c r="I28" s="9">
        <v>34.0</v>
      </c>
      <c r="J28" s="9">
        <v>78.8</v>
      </c>
      <c r="K28" s="10">
        <v>90.0</v>
      </c>
      <c r="L28" s="9">
        <v>15.9</v>
      </c>
      <c r="M28" s="11">
        <v>30.0</v>
      </c>
      <c r="N28" s="9">
        <v>0.0</v>
      </c>
      <c r="O28" s="9">
        <v>12.1</v>
      </c>
      <c r="P28" s="7">
        <v>0.0</v>
      </c>
      <c r="Q28" s="7">
        <v>5.0</v>
      </c>
      <c r="R28" s="7">
        <v>19.0</v>
      </c>
      <c r="S28" s="7">
        <v>0.0</v>
      </c>
      <c r="T28" s="9">
        <v>67.7</v>
      </c>
      <c r="U28" s="6">
        <v>0.0</v>
      </c>
      <c r="V28" s="12">
        <v>0.0</v>
      </c>
      <c r="W28" s="9">
        <v>31.9</v>
      </c>
      <c r="X28" s="13">
        <f t="shared" si="1"/>
        <v>1</v>
      </c>
      <c r="Y28" s="13">
        <f t="shared" si="2"/>
        <v>0</v>
      </c>
      <c r="Z28" s="14">
        <f t="shared" si="3"/>
        <v>1</v>
      </c>
      <c r="AA28" s="13">
        <f t="shared" si="4"/>
        <v>0</v>
      </c>
    </row>
    <row r="29" ht="12.0" customHeight="1">
      <c r="A29" s="6">
        <v>2016.0</v>
      </c>
      <c r="B29" s="6">
        <v>9.0</v>
      </c>
      <c r="C29" s="7">
        <v>25.0</v>
      </c>
      <c r="D29" s="8">
        <v>30.1</v>
      </c>
      <c r="E29" s="9">
        <v>33.6</v>
      </c>
      <c r="F29" s="9">
        <v>28.2</v>
      </c>
      <c r="G29" s="8">
        <v>26.8</v>
      </c>
      <c r="H29" s="9">
        <v>25.7</v>
      </c>
      <c r="I29" s="9">
        <v>33.0</v>
      </c>
      <c r="J29" s="9">
        <v>77.6</v>
      </c>
      <c r="K29" s="10">
        <v>90.0</v>
      </c>
      <c r="L29" s="9">
        <v>14.5</v>
      </c>
      <c r="M29" s="11">
        <v>27.0</v>
      </c>
      <c r="N29" s="9">
        <v>0.0</v>
      </c>
      <c r="O29" s="9">
        <v>11.8</v>
      </c>
      <c r="P29" s="7">
        <v>0.0</v>
      </c>
      <c r="Q29" s="7">
        <v>18.0</v>
      </c>
      <c r="R29" s="7">
        <v>6.0</v>
      </c>
      <c r="S29" s="7">
        <v>0.0</v>
      </c>
      <c r="T29" s="9">
        <v>36.5</v>
      </c>
      <c r="U29" s="6">
        <v>0.0</v>
      </c>
      <c r="V29" s="12">
        <v>0.0</v>
      </c>
      <c r="W29" s="9">
        <v>37.1</v>
      </c>
      <c r="X29" s="13">
        <f t="shared" si="1"/>
        <v>1</v>
      </c>
      <c r="Y29" s="13">
        <f t="shared" si="2"/>
        <v>1</v>
      </c>
      <c r="Z29" s="14">
        <f t="shared" si="3"/>
        <v>2</v>
      </c>
      <c r="AA29" s="13">
        <f t="shared" si="4"/>
        <v>1</v>
      </c>
    </row>
    <row r="30" ht="12.0" customHeight="1">
      <c r="A30" s="6">
        <v>2016.0</v>
      </c>
      <c r="B30" s="6">
        <v>9.0</v>
      </c>
      <c r="C30" s="7">
        <v>26.0</v>
      </c>
      <c r="D30" s="8">
        <v>30.1</v>
      </c>
      <c r="E30" s="9">
        <v>33.7</v>
      </c>
      <c r="F30" s="9">
        <v>27.8</v>
      </c>
      <c r="G30" s="8">
        <v>26.9</v>
      </c>
      <c r="H30" s="9">
        <v>25.8</v>
      </c>
      <c r="I30" s="9">
        <v>33.3</v>
      </c>
      <c r="J30" s="9">
        <v>78.3</v>
      </c>
      <c r="K30" s="10">
        <v>89.0</v>
      </c>
      <c r="L30" s="9">
        <v>15.1</v>
      </c>
      <c r="M30" s="11">
        <v>29.0</v>
      </c>
      <c r="N30" s="9">
        <v>0.0</v>
      </c>
      <c r="O30" s="9">
        <v>10.8</v>
      </c>
      <c r="P30" s="7">
        <v>0.0</v>
      </c>
      <c r="Q30" s="7">
        <v>22.0</v>
      </c>
      <c r="R30" s="7">
        <v>2.0</v>
      </c>
      <c r="S30" s="7">
        <v>0.0</v>
      </c>
      <c r="T30" s="9">
        <v>30.7</v>
      </c>
      <c r="U30" s="6">
        <v>0.0</v>
      </c>
      <c r="V30" s="12">
        <v>0.0</v>
      </c>
      <c r="W30" s="9">
        <v>40.0</v>
      </c>
      <c r="X30" s="13">
        <f t="shared" si="1"/>
        <v>1</v>
      </c>
      <c r="Y30" s="13">
        <f t="shared" si="2"/>
        <v>1</v>
      </c>
      <c r="Z30" s="14">
        <f t="shared" si="3"/>
        <v>2</v>
      </c>
      <c r="AA30" s="13">
        <f t="shared" si="4"/>
        <v>1</v>
      </c>
    </row>
    <row r="31" ht="12.0" customHeight="1">
      <c r="A31" s="6">
        <v>2016.0</v>
      </c>
      <c r="B31" s="6">
        <v>9.0</v>
      </c>
      <c r="C31" s="7">
        <v>27.0</v>
      </c>
      <c r="D31" s="8">
        <v>30.4</v>
      </c>
      <c r="E31" s="9">
        <v>33.9</v>
      </c>
      <c r="F31" s="9">
        <v>28.3</v>
      </c>
      <c r="G31" s="8">
        <v>27.2</v>
      </c>
      <c r="H31" s="9">
        <v>26.1</v>
      </c>
      <c r="I31" s="9">
        <v>33.7</v>
      </c>
      <c r="J31" s="9">
        <v>77.8</v>
      </c>
      <c r="K31" s="10">
        <v>88.0</v>
      </c>
      <c r="L31" s="9">
        <v>16.1</v>
      </c>
      <c r="M31" s="11">
        <v>29.0</v>
      </c>
      <c r="N31" s="9">
        <v>0.0</v>
      </c>
      <c r="O31" s="9">
        <v>10.6</v>
      </c>
      <c r="P31" s="7">
        <v>0.0</v>
      </c>
      <c r="Q31" s="7">
        <v>21.0</v>
      </c>
      <c r="R31" s="7">
        <v>3.0</v>
      </c>
      <c r="S31" s="7">
        <v>0.0</v>
      </c>
      <c r="T31" s="9">
        <v>26.0</v>
      </c>
      <c r="U31" s="6">
        <v>0.0</v>
      </c>
      <c r="V31" s="12">
        <v>0.0</v>
      </c>
      <c r="W31" s="9">
        <v>40.0</v>
      </c>
      <c r="X31" s="13">
        <f t="shared" si="1"/>
        <v>1</v>
      </c>
      <c r="Y31" s="13">
        <f t="shared" si="2"/>
        <v>1</v>
      </c>
      <c r="Z31" s="14">
        <f t="shared" si="3"/>
        <v>2</v>
      </c>
      <c r="AA31" s="13">
        <f t="shared" si="4"/>
        <v>1</v>
      </c>
    </row>
    <row r="32" ht="12.0" customHeight="1">
      <c r="A32" s="6">
        <v>2016.0</v>
      </c>
      <c r="B32" s="6">
        <v>9.0</v>
      </c>
      <c r="C32" s="7">
        <v>28.0</v>
      </c>
      <c r="D32" s="8">
        <v>30.6</v>
      </c>
      <c r="E32" s="9">
        <v>34.3</v>
      </c>
      <c r="F32" s="9">
        <v>28.6</v>
      </c>
      <c r="G32" s="8">
        <v>27.4</v>
      </c>
      <c r="H32" s="9">
        <v>26.4</v>
      </c>
      <c r="I32" s="9">
        <v>34.3</v>
      </c>
      <c r="J32" s="9">
        <v>78.5</v>
      </c>
      <c r="K32" s="10">
        <v>79.0</v>
      </c>
      <c r="L32" s="9">
        <v>14.7</v>
      </c>
      <c r="M32" s="11">
        <v>29.0</v>
      </c>
      <c r="N32" s="9">
        <v>0.0</v>
      </c>
      <c r="O32" s="9">
        <v>11.8</v>
      </c>
      <c r="P32" s="7">
        <v>0.0</v>
      </c>
      <c r="Q32" s="7">
        <v>12.0</v>
      </c>
      <c r="R32" s="7">
        <v>12.0</v>
      </c>
      <c r="S32" s="7">
        <v>0.0</v>
      </c>
      <c r="T32" s="9">
        <v>50.5</v>
      </c>
      <c r="U32" s="6">
        <v>0.0</v>
      </c>
      <c r="V32" s="12">
        <v>0.0</v>
      </c>
      <c r="W32" s="9">
        <v>40.0</v>
      </c>
      <c r="X32" s="13">
        <f t="shared" si="1"/>
        <v>1</v>
      </c>
      <c r="Y32" s="13">
        <f t="shared" si="2"/>
        <v>0</v>
      </c>
      <c r="Z32" s="14">
        <f t="shared" si="3"/>
        <v>1</v>
      </c>
      <c r="AA32" s="13">
        <f t="shared" si="4"/>
        <v>0</v>
      </c>
    </row>
    <row r="33" ht="12.0" customHeight="1">
      <c r="A33" s="6">
        <v>2016.0</v>
      </c>
      <c r="B33" s="6">
        <v>9.0</v>
      </c>
      <c r="C33" s="7">
        <v>29.0</v>
      </c>
      <c r="D33" s="8">
        <v>27.4</v>
      </c>
      <c r="E33" s="9">
        <v>29.6</v>
      </c>
      <c r="F33" s="9">
        <v>25.4</v>
      </c>
      <c r="G33" s="8">
        <v>25.8</v>
      </c>
      <c r="H33" s="9">
        <v>25.2</v>
      </c>
      <c r="I33" s="9">
        <v>32.1</v>
      </c>
      <c r="J33" s="9">
        <v>87.8</v>
      </c>
      <c r="K33" s="10">
        <v>43.0</v>
      </c>
      <c r="L33" s="9">
        <v>4.3</v>
      </c>
      <c r="M33" s="11">
        <v>31.0</v>
      </c>
      <c r="N33" s="9">
        <v>1.2</v>
      </c>
      <c r="O33" s="9">
        <v>9.8</v>
      </c>
      <c r="P33" s="7">
        <v>0.0</v>
      </c>
      <c r="Q33" s="7">
        <v>0.0</v>
      </c>
      <c r="R33" s="7">
        <v>7.0</v>
      </c>
      <c r="S33" s="7">
        <v>17.0</v>
      </c>
      <c r="T33" s="9">
        <v>92.7</v>
      </c>
      <c r="U33" s="6">
        <v>1.0</v>
      </c>
      <c r="V33" s="12">
        <v>7.0</v>
      </c>
      <c r="W33" s="9">
        <v>37.9</v>
      </c>
      <c r="X33" s="13">
        <f t="shared" si="1"/>
        <v>0</v>
      </c>
      <c r="Y33" s="13">
        <f t="shared" si="2"/>
        <v>0</v>
      </c>
      <c r="Z33" s="14">
        <f t="shared" si="3"/>
        <v>0</v>
      </c>
      <c r="AA33" s="13">
        <f t="shared" si="4"/>
        <v>0</v>
      </c>
    </row>
    <row r="34" ht="12.0" customHeight="1">
      <c r="A34" s="6">
        <v>2016.0</v>
      </c>
      <c r="B34" s="6">
        <v>9.0</v>
      </c>
      <c r="C34" s="7">
        <v>30.0</v>
      </c>
      <c r="D34" s="8">
        <v>27.2</v>
      </c>
      <c r="E34" s="9">
        <v>28.5</v>
      </c>
      <c r="F34" s="9">
        <v>24.6</v>
      </c>
      <c r="G34" s="8">
        <v>25.8</v>
      </c>
      <c r="H34" s="9">
        <v>25.3</v>
      </c>
      <c r="I34" s="9">
        <v>32.2</v>
      </c>
      <c r="J34" s="9">
        <v>89.1</v>
      </c>
      <c r="K34" s="10">
        <v>184.0</v>
      </c>
      <c r="L34" s="9">
        <v>15.0</v>
      </c>
      <c r="M34" s="11">
        <v>33.0</v>
      </c>
      <c r="N34" s="9">
        <v>32.0</v>
      </c>
      <c r="O34" s="9">
        <v>5.2</v>
      </c>
      <c r="P34" s="7">
        <v>0.0</v>
      </c>
      <c r="Q34" s="7">
        <v>0.0</v>
      </c>
      <c r="R34" s="7">
        <v>0.0</v>
      </c>
      <c r="S34" s="7">
        <v>24.0</v>
      </c>
      <c r="T34" s="9">
        <v>100.0</v>
      </c>
      <c r="U34" s="6">
        <v>1.0</v>
      </c>
      <c r="V34" s="12">
        <v>9.0</v>
      </c>
      <c r="W34" s="9">
        <v>28.1</v>
      </c>
      <c r="X34" s="13">
        <f t="shared" si="1"/>
        <v>0</v>
      </c>
      <c r="Y34" s="13">
        <f t="shared" si="2"/>
        <v>0</v>
      </c>
      <c r="Z34" s="14">
        <f t="shared" si="3"/>
        <v>0</v>
      </c>
      <c r="AA34" s="13">
        <f t="shared" si="4"/>
        <v>0</v>
      </c>
    </row>
    <row r="35" ht="12.0" customHeight="1">
      <c r="A35" s="6"/>
      <c r="B35" s="6"/>
      <c r="C35" s="7"/>
      <c r="D35" s="8"/>
      <c r="E35" s="9"/>
      <c r="F35" s="9"/>
      <c r="G35" s="8"/>
      <c r="H35" s="9"/>
      <c r="I35" s="9"/>
      <c r="J35" s="9"/>
      <c r="K35" s="10"/>
      <c r="L35" s="9"/>
      <c r="M35" s="11"/>
      <c r="N35" s="9"/>
      <c r="O35" s="9"/>
      <c r="P35" s="7"/>
      <c r="Q35" s="7"/>
      <c r="R35" s="7"/>
      <c r="S35" s="7"/>
      <c r="T35" s="9"/>
      <c r="U35" s="6"/>
      <c r="V35" s="12"/>
      <c r="W35" s="9"/>
      <c r="X35" s="13"/>
      <c r="Y35" s="13"/>
      <c r="Z35" s="14">
        <f t="shared" si="3"/>
        <v>0</v>
      </c>
      <c r="AA35" s="13">
        <f t="shared" si="4"/>
        <v>0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5">
        <f>SUM(N5:N35)</f>
        <v>68.3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5">AVERAGE(D5:D36)</f>
        <v>29.88</v>
      </c>
      <c r="E37" s="9">
        <f t="shared" si="5"/>
        <v>33.34</v>
      </c>
      <c r="F37" s="9">
        <f t="shared" si="5"/>
        <v>27.71</v>
      </c>
      <c r="G37" s="9">
        <f t="shared" si="5"/>
        <v>26.83</v>
      </c>
      <c r="H37" s="9">
        <f t="shared" si="5"/>
        <v>25.81</v>
      </c>
      <c r="I37" s="9">
        <f t="shared" si="5"/>
        <v>33.24333333</v>
      </c>
      <c r="J37" s="9">
        <f t="shared" si="5"/>
        <v>79.12</v>
      </c>
      <c r="K37" s="10">
        <f t="shared" si="5"/>
        <v>87.93333333</v>
      </c>
      <c r="L37" s="9">
        <f t="shared" si="5"/>
        <v>14.17333333</v>
      </c>
      <c r="M37" s="9">
        <f t="shared" si="5"/>
        <v>29.46666667</v>
      </c>
      <c r="N37" s="9"/>
      <c r="O37" s="9">
        <f>AVERAGE(O5:O36)</f>
        <v>11.26</v>
      </c>
      <c r="P37" s="7"/>
      <c r="Q37" s="7"/>
      <c r="R37" s="7"/>
      <c r="S37" s="7"/>
      <c r="T37" s="9">
        <f>AVERAGE(T5:T36)</f>
        <v>59.78666667</v>
      </c>
      <c r="U37" s="7">
        <f t="shared" ref="U37:V37" si="6">SUM(U5:U36)</f>
        <v>4</v>
      </c>
      <c r="V37" s="9">
        <f t="shared" si="6"/>
        <v>24</v>
      </c>
      <c r="W37" s="9">
        <f>AVERAGE(W5:W36)</f>
        <v>32.34333333</v>
      </c>
      <c r="Y37" s="1" t="s">
        <v>27</v>
      </c>
      <c r="AA37" s="13">
        <f>SUM(AA5:AA35)</f>
        <v>8</v>
      </c>
    </row>
    <row r="38" ht="12.75" customHeight="1">
      <c r="C38" s="16" t="s">
        <v>28</v>
      </c>
      <c r="E38" s="15">
        <f>MAX(E5:E37)</f>
        <v>34.8</v>
      </c>
      <c r="F38" s="15">
        <f>MIN(F5:F37)</f>
        <v>24.6</v>
      </c>
      <c r="M38" s="15">
        <f>MAX(M5:M37)</f>
        <v>33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